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pikes\David Gray\Web Page\Traffic reports\"/>
    </mc:Choice>
  </mc:AlternateContent>
  <xr:revisionPtr revIDLastSave="0" documentId="8_{02B623FE-EE7F-46E6-AFC0-F55A476AF2D3}" xr6:coauthVersionLast="47" xr6:coauthVersionMax="47" xr10:uidLastSave="{00000000-0000-0000-0000-000000000000}"/>
  <bookViews>
    <workbookView xWindow="28680" yWindow="-120" windowWidth="29040" windowHeight="15840" xr2:uid="{CEB832CC-7E3C-4A90-ABC5-E9CF2DC6317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9" i="1" l="1"/>
  <c r="R429" i="1"/>
  <c r="O429" i="1"/>
  <c r="Q429" i="1"/>
  <c r="A429" i="1"/>
  <c r="O369" i="1"/>
  <c r="P369" i="1"/>
  <c r="Q369" i="1"/>
  <c r="R369" i="1"/>
  <c r="O309" i="1"/>
  <c r="P309" i="1"/>
  <c r="Q309" i="1"/>
  <c r="R309" i="1"/>
  <c r="O249" i="1"/>
  <c r="P249" i="1"/>
  <c r="Q249" i="1"/>
  <c r="R249" i="1"/>
  <c r="O189" i="1"/>
  <c r="P189" i="1"/>
  <c r="Q189" i="1"/>
  <c r="R189" i="1"/>
  <c r="O129" i="1"/>
  <c r="P129" i="1"/>
  <c r="Q129" i="1"/>
  <c r="R129" i="1"/>
  <c r="R67" i="1"/>
  <c r="Q67" i="1"/>
  <c r="P67" i="1"/>
  <c r="O67" i="1"/>
  <c r="L428" i="1"/>
  <c r="K428" i="1"/>
  <c r="J428" i="1"/>
  <c r="I428" i="1"/>
  <c r="H428" i="1"/>
  <c r="G428" i="1"/>
  <c r="F428" i="1"/>
  <c r="E428" i="1"/>
  <c r="D428" i="1"/>
  <c r="C428" i="1"/>
  <c r="L427" i="1"/>
  <c r="K427" i="1"/>
  <c r="J427" i="1"/>
  <c r="I427" i="1"/>
  <c r="H427" i="1"/>
  <c r="G427" i="1"/>
  <c r="F427" i="1"/>
  <c r="E427" i="1"/>
  <c r="D427" i="1"/>
  <c r="C427" i="1"/>
  <c r="L426" i="1"/>
  <c r="K426" i="1"/>
  <c r="J426" i="1"/>
  <c r="I426" i="1"/>
  <c r="H426" i="1"/>
  <c r="G426" i="1"/>
  <c r="F426" i="1"/>
  <c r="E426" i="1"/>
  <c r="D426" i="1"/>
  <c r="C426" i="1"/>
  <c r="L425" i="1"/>
  <c r="K425" i="1"/>
  <c r="J425" i="1"/>
  <c r="I425" i="1"/>
  <c r="H425" i="1"/>
  <c r="G425" i="1"/>
  <c r="F425" i="1"/>
  <c r="E425" i="1"/>
  <c r="D425" i="1"/>
  <c r="C425" i="1"/>
  <c r="L424" i="1"/>
  <c r="K424" i="1"/>
  <c r="J424" i="1"/>
  <c r="I424" i="1"/>
  <c r="H424" i="1"/>
  <c r="G424" i="1"/>
  <c r="F424" i="1"/>
  <c r="E424" i="1"/>
  <c r="D424" i="1"/>
  <c r="C424" i="1"/>
  <c r="L423" i="1"/>
  <c r="K423" i="1"/>
  <c r="J423" i="1"/>
  <c r="I423" i="1"/>
  <c r="H423" i="1"/>
  <c r="G423" i="1"/>
  <c r="F423" i="1"/>
  <c r="E423" i="1"/>
  <c r="D423" i="1"/>
  <c r="C423" i="1"/>
  <c r="L422" i="1"/>
  <c r="K422" i="1"/>
  <c r="J422" i="1"/>
  <c r="I422" i="1"/>
  <c r="H422" i="1"/>
  <c r="G422" i="1"/>
  <c r="F422" i="1"/>
  <c r="E422" i="1"/>
  <c r="D422" i="1"/>
  <c r="C422" i="1"/>
  <c r="L421" i="1"/>
  <c r="K421" i="1"/>
  <c r="J421" i="1"/>
  <c r="I421" i="1"/>
  <c r="H421" i="1"/>
  <c r="G421" i="1"/>
  <c r="F421" i="1"/>
  <c r="E421" i="1"/>
  <c r="D421" i="1"/>
  <c r="C421" i="1"/>
  <c r="L420" i="1"/>
  <c r="K420" i="1"/>
  <c r="J420" i="1"/>
  <c r="I420" i="1"/>
  <c r="H420" i="1"/>
  <c r="G420" i="1"/>
  <c r="F420" i="1"/>
  <c r="E420" i="1"/>
  <c r="D420" i="1"/>
  <c r="C420" i="1"/>
  <c r="L419" i="1"/>
  <c r="K419" i="1"/>
  <c r="J419" i="1"/>
  <c r="I419" i="1"/>
  <c r="H419" i="1"/>
  <c r="G419" i="1"/>
  <c r="F419" i="1"/>
  <c r="E419" i="1"/>
  <c r="D419" i="1"/>
  <c r="C419" i="1"/>
  <c r="L418" i="1"/>
  <c r="K418" i="1"/>
  <c r="J418" i="1"/>
  <c r="I418" i="1"/>
  <c r="H418" i="1"/>
  <c r="G418" i="1"/>
  <c r="F418" i="1"/>
  <c r="E418" i="1"/>
  <c r="D418" i="1"/>
  <c r="C418" i="1"/>
  <c r="L417" i="1"/>
  <c r="K417" i="1"/>
  <c r="J417" i="1"/>
  <c r="I417" i="1"/>
  <c r="H417" i="1"/>
  <c r="G417" i="1"/>
  <c r="F417" i="1"/>
  <c r="E417" i="1"/>
  <c r="D417" i="1"/>
  <c r="C417" i="1"/>
  <c r="L416" i="1"/>
  <c r="K416" i="1"/>
  <c r="J416" i="1"/>
  <c r="I416" i="1"/>
  <c r="H416" i="1"/>
  <c r="G416" i="1"/>
  <c r="F416" i="1"/>
  <c r="E416" i="1"/>
  <c r="D416" i="1"/>
  <c r="C416" i="1"/>
  <c r="L415" i="1"/>
  <c r="K415" i="1"/>
  <c r="J415" i="1"/>
  <c r="I415" i="1"/>
  <c r="H415" i="1"/>
  <c r="G415" i="1"/>
  <c r="F415" i="1"/>
  <c r="E415" i="1"/>
  <c r="D415" i="1"/>
  <c r="C415" i="1"/>
  <c r="L414" i="1"/>
  <c r="K414" i="1"/>
  <c r="J414" i="1"/>
  <c r="I414" i="1"/>
  <c r="H414" i="1"/>
  <c r="G414" i="1"/>
  <c r="F414" i="1"/>
  <c r="E414" i="1"/>
  <c r="D414" i="1"/>
  <c r="C414" i="1"/>
  <c r="L413" i="1"/>
  <c r="K413" i="1"/>
  <c r="J413" i="1"/>
  <c r="I413" i="1"/>
  <c r="H413" i="1"/>
  <c r="G413" i="1"/>
  <c r="F413" i="1"/>
  <c r="E413" i="1"/>
  <c r="D413" i="1"/>
  <c r="C413" i="1"/>
  <c r="L412" i="1"/>
  <c r="K412" i="1"/>
  <c r="J412" i="1"/>
  <c r="I412" i="1"/>
  <c r="H412" i="1"/>
  <c r="G412" i="1"/>
  <c r="F412" i="1"/>
  <c r="E412" i="1"/>
  <c r="D412" i="1"/>
  <c r="C412" i="1"/>
  <c r="L411" i="1"/>
  <c r="K411" i="1"/>
  <c r="J411" i="1"/>
  <c r="I411" i="1"/>
  <c r="H411" i="1"/>
  <c r="G411" i="1"/>
  <c r="F411" i="1"/>
  <c r="E411" i="1"/>
  <c r="D411" i="1"/>
  <c r="C411" i="1"/>
  <c r="L410" i="1"/>
  <c r="K410" i="1"/>
  <c r="J410" i="1"/>
  <c r="I410" i="1"/>
  <c r="H410" i="1"/>
  <c r="G410" i="1"/>
  <c r="F410" i="1"/>
  <c r="E410" i="1"/>
  <c r="D410" i="1"/>
  <c r="C410" i="1"/>
  <c r="L409" i="1"/>
  <c r="K409" i="1"/>
  <c r="J409" i="1"/>
  <c r="I409" i="1"/>
  <c r="H409" i="1"/>
  <c r="G409" i="1"/>
  <c r="F409" i="1"/>
  <c r="E409" i="1"/>
  <c r="D409" i="1"/>
  <c r="C409" i="1"/>
  <c r="L408" i="1"/>
  <c r="K408" i="1"/>
  <c r="J408" i="1"/>
  <c r="I408" i="1"/>
  <c r="H408" i="1"/>
  <c r="G408" i="1"/>
  <c r="F408" i="1"/>
  <c r="E408" i="1"/>
  <c r="D408" i="1"/>
  <c r="C408" i="1"/>
  <c r="L407" i="1"/>
  <c r="K407" i="1"/>
  <c r="J407" i="1"/>
  <c r="I407" i="1"/>
  <c r="H407" i="1"/>
  <c r="G407" i="1"/>
  <c r="F407" i="1"/>
  <c r="E407" i="1"/>
  <c r="D407" i="1"/>
  <c r="C407" i="1"/>
  <c r="L406" i="1"/>
  <c r="K406" i="1"/>
  <c r="J406" i="1"/>
  <c r="I406" i="1"/>
  <c r="H406" i="1"/>
  <c r="G406" i="1"/>
  <c r="F406" i="1"/>
  <c r="E406" i="1"/>
  <c r="D406" i="1"/>
  <c r="C406" i="1"/>
  <c r="L405" i="1"/>
  <c r="K405" i="1"/>
  <c r="J405" i="1"/>
  <c r="I405" i="1"/>
  <c r="H405" i="1"/>
  <c r="G405" i="1"/>
  <c r="F405" i="1"/>
  <c r="E405" i="1"/>
  <c r="D405" i="1"/>
  <c r="C405" i="1"/>
  <c r="L404" i="1"/>
  <c r="K404" i="1"/>
  <c r="J404" i="1"/>
  <c r="I404" i="1"/>
  <c r="H404" i="1"/>
  <c r="G404" i="1"/>
  <c r="F404" i="1"/>
  <c r="E404" i="1"/>
  <c r="D404" i="1"/>
  <c r="C404" i="1"/>
  <c r="L403" i="1"/>
  <c r="K403" i="1"/>
  <c r="J403" i="1"/>
  <c r="I403" i="1"/>
  <c r="H403" i="1"/>
  <c r="G403" i="1"/>
  <c r="F403" i="1"/>
  <c r="E403" i="1"/>
  <c r="D403" i="1"/>
  <c r="C403" i="1"/>
  <c r="L402" i="1"/>
  <c r="K402" i="1"/>
  <c r="J402" i="1"/>
  <c r="I402" i="1"/>
  <c r="H402" i="1"/>
  <c r="G402" i="1"/>
  <c r="F402" i="1"/>
  <c r="E402" i="1"/>
  <c r="D402" i="1"/>
  <c r="C402" i="1"/>
  <c r="L401" i="1"/>
  <c r="K401" i="1"/>
  <c r="J401" i="1"/>
  <c r="I401" i="1"/>
  <c r="H401" i="1"/>
  <c r="G401" i="1"/>
  <c r="F401" i="1"/>
  <c r="E401" i="1"/>
  <c r="D401" i="1"/>
  <c r="C401" i="1"/>
  <c r="L400" i="1"/>
  <c r="K400" i="1"/>
  <c r="J400" i="1"/>
  <c r="I400" i="1"/>
  <c r="H400" i="1"/>
  <c r="G400" i="1"/>
  <c r="F400" i="1"/>
  <c r="E400" i="1"/>
  <c r="D400" i="1"/>
  <c r="C400" i="1"/>
  <c r="L399" i="1"/>
  <c r="K399" i="1"/>
  <c r="J399" i="1"/>
  <c r="I399" i="1"/>
  <c r="H399" i="1"/>
  <c r="G399" i="1"/>
  <c r="F399" i="1"/>
  <c r="E399" i="1"/>
  <c r="D399" i="1"/>
  <c r="C399" i="1"/>
  <c r="L398" i="1"/>
  <c r="K398" i="1"/>
  <c r="J398" i="1"/>
  <c r="I398" i="1"/>
  <c r="H398" i="1"/>
  <c r="G398" i="1"/>
  <c r="F398" i="1"/>
  <c r="E398" i="1"/>
  <c r="D398" i="1"/>
  <c r="C398" i="1"/>
  <c r="L397" i="1"/>
  <c r="K397" i="1"/>
  <c r="J397" i="1"/>
  <c r="I397" i="1"/>
  <c r="H397" i="1"/>
  <c r="G397" i="1"/>
  <c r="F397" i="1"/>
  <c r="E397" i="1"/>
  <c r="D397" i="1"/>
  <c r="C397" i="1"/>
  <c r="L396" i="1"/>
  <c r="K396" i="1"/>
  <c r="J396" i="1"/>
  <c r="I396" i="1"/>
  <c r="H396" i="1"/>
  <c r="G396" i="1"/>
  <c r="F396" i="1"/>
  <c r="E396" i="1"/>
  <c r="D396" i="1"/>
  <c r="C396" i="1"/>
  <c r="L395" i="1"/>
  <c r="K395" i="1"/>
  <c r="J395" i="1"/>
  <c r="I395" i="1"/>
  <c r="H395" i="1"/>
  <c r="G395" i="1"/>
  <c r="F395" i="1"/>
  <c r="E395" i="1"/>
  <c r="D395" i="1"/>
  <c r="C395" i="1"/>
  <c r="L394" i="1"/>
  <c r="K394" i="1"/>
  <c r="J394" i="1"/>
  <c r="I394" i="1"/>
  <c r="H394" i="1"/>
  <c r="G394" i="1"/>
  <c r="F394" i="1"/>
  <c r="E394" i="1"/>
  <c r="D394" i="1"/>
  <c r="C394" i="1"/>
  <c r="L393" i="1"/>
  <c r="K393" i="1"/>
  <c r="J393" i="1"/>
  <c r="I393" i="1"/>
  <c r="H393" i="1"/>
  <c r="G393" i="1"/>
  <c r="F393" i="1"/>
  <c r="E393" i="1"/>
  <c r="D393" i="1"/>
  <c r="C393" i="1"/>
  <c r="L392" i="1"/>
  <c r="K392" i="1"/>
  <c r="J392" i="1"/>
  <c r="I392" i="1"/>
  <c r="H392" i="1"/>
  <c r="G392" i="1"/>
  <c r="F392" i="1"/>
  <c r="E392" i="1"/>
  <c r="D392" i="1"/>
  <c r="C392" i="1"/>
  <c r="L391" i="1"/>
  <c r="K391" i="1"/>
  <c r="J391" i="1"/>
  <c r="I391" i="1"/>
  <c r="H391" i="1"/>
  <c r="G391" i="1"/>
  <c r="F391" i="1"/>
  <c r="E391" i="1"/>
  <c r="D391" i="1"/>
  <c r="C391" i="1"/>
  <c r="L390" i="1"/>
  <c r="K390" i="1"/>
  <c r="J390" i="1"/>
  <c r="I390" i="1"/>
  <c r="H390" i="1"/>
  <c r="G390" i="1"/>
  <c r="F390" i="1"/>
  <c r="E390" i="1"/>
  <c r="D390" i="1"/>
  <c r="C390" i="1"/>
  <c r="L389" i="1"/>
  <c r="K389" i="1"/>
  <c r="J389" i="1"/>
  <c r="I389" i="1"/>
  <c r="H389" i="1"/>
  <c r="G389" i="1"/>
  <c r="F389" i="1"/>
  <c r="E389" i="1"/>
  <c r="D389" i="1"/>
  <c r="C389" i="1"/>
  <c r="L388" i="1"/>
  <c r="K388" i="1"/>
  <c r="J388" i="1"/>
  <c r="I388" i="1"/>
  <c r="H388" i="1"/>
  <c r="G388" i="1"/>
  <c r="F388" i="1"/>
  <c r="E388" i="1"/>
  <c r="D388" i="1"/>
  <c r="C388" i="1"/>
  <c r="L387" i="1"/>
  <c r="K387" i="1"/>
  <c r="J387" i="1"/>
  <c r="I387" i="1"/>
  <c r="H387" i="1"/>
  <c r="G387" i="1"/>
  <c r="F387" i="1"/>
  <c r="E387" i="1"/>
  <c r="D387" i="1"/>
  <c r="C387" i="1"/>
  <c r="L386" i="1"/>
  <c r="K386" i="1"/>
  <c r="J386" i="1"/>
  <c r="I386" i="1"/>
  <c r="H386" i="1"/>
  <c r="G386" i="1"/>
  <c r="F386" i="1"/>
  <c r="E386" i="1"/>
  <c r="D386" i="1"/>
  <c r="C386" i="1"/>
  <c r="L385" i="1"/>
  <c r="K385" i="1"/>
  <c r="J385" i="1"/>
  <c r="I385" i="1"/>
  <c r="H385" i="1"/>
  <c r="G385" i="1"/>
  <c r="F385" i="1"/>
  <c r="E385" i="1"/>
  <c r="D385" i="1"/>
  <c r="C385" i="1"/>
  <c r="L384" i="1"/>
  <c r="K384" i="1"/>
  <c r="J384" i="1"/>
  <c r="I384" i="1"/>
  <c r="H384" i="1"/>
  <c r="G384" i="1"/>
  <c r="F384" i="1"/>
  <c r="E384" i="1"/>
  <c r="D384" i="1"/>
  <c r="C384" i="1"/>
  <c r="L383" i="1"/>
  <c r="K383" i="1"/>
  <c r="J383" i="1"/>
  <c r="I383" i="1"/>
  <c r="H383" i="1"/>
  <c r="G383" i="1"/>
  <c r="F383" i="1"/>
  <c r="E383" i="1"/>
  <c r="D383" i="1"/>
  <c r="C383" i="1"/>
  <c r="L382" i="1"/>
  <c r="K382" i="1"/>
  <c r="J382" i="1"/>
  <c r="I382" i="1"/>
  <c r="H382" i="1"/>
  <c r="G382" i="1"/>
  <c r="F382" i="1"/>
  <c r="E382" i="1"/>
  <c r="D382" i="1"/>
  <c r="C382" i="1"/>
  <c r="L381" i="1"/>
  <c r="K381" i="1"/>
  <c r="J381" i="1"/>
  <c r="I381" i="1"/>
  <c r="H381" i="1"/>
  <c r="G381" i="1"/>
  <c r="F381" i="1"/>
  <c r="E381" i="1"/>
  <c r="D381" i="1"/>
  <c r="C381" i="1"/>
  <c r="L380" i="1"/>
  <c r="K380" i="1"/>
  <c r="J380" i="1"/>
  <c r="I380" i="1"/>
  <c r="H380" i="1"/>
  <c r="G380" i="1"/>
  <c r="F380" i="1"/>
  <c r="E380" i="1"/>
  <c r="D380" i="1"/>
  <c r="C380" i="1"/>
  <c r="L379" i="1"/>
  <c r="K379" i="1"/>
  <c r="J379" i="1"/>
  <c r="I379" i="1"/>
  <c r="H379" i="1"/>
  <c r="G379" i="1"/>
  <c r="F379" i="1"/>
  <c r="E379" i="1"/>
  <c r="D379" i="1"/>
  <c r="C379" i="1"/>
  <c r="L378" i="1"/>
  <c r="K378" i="1"/>
  <c r="J378" i="1"/>
  <c r="I378" i="1"/>
  <c r="H378" i="1"/>
  <c r="G378" i="1"/>
  <c r="F378" i="1"/>
  <c r="E378" i="1"/>
  <c r="D378" i="1"/>
  <c r="C378" i="1"/>
  <c r="L377" i="1"/>
  <c r="K377" i="1"/>
  <c r="J377" i="1"/>
  <c r="I377" i="1"/>
  <c r="H377" i="1"/>
  <c r="G377" i="1"/>
  <c r="F377" i="1"/>
  <c r="E377" i="1"/>
  <c r="D377" i="1"/>
  <c r="C377" i="1"/>
  <c r="A377" i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L368" i="1"/>
  <c r="K368" i="1"/>
  <c r="J368" i="1"/>
  <c r="I368" i="1"/>
  <c r="H368" i="1"/>
  <c r="G368" i="1"/>
  <c r="F368" i="1"/>
  <c r="E368" i="1"/>
  <c r="D368" i="1"/>
  <c r="C368" i="1"/>
  <c r="L367" i="1"/>
  <c r="K367" i="1"/>
  <c r="J367" i="1"/>
  <c r="I367" i="1"/>
  <c r="H367" i="1"/>
  <c r="G367" i="1"/>
  <c r="F367" i="1"/>
  <c r="E367" i="1"/>
  <c r="D367" i="1"/>
  <c r="C367" i="1"/>
  <c r="L366" i="1"/>
  <c r="K366" i="1"/>
  <c r="J366" i="1"/>
  <c r="I366" i="1"/>
  <c r="H366" i="1"/>
  <c r="G366" i="1"/>
  <c r="F366" i="1"/>
  <c r="E366" i="1"/>
  <c r="D366" i="1"/>
  <c r="C366" i="1"/>
  <c r="L365" i="1"/>
  <c r="K365" i="1"/>
  <c r="J365" i="1"/>
  <c r="I365" i="1"/>
  <c r="H365" i="1"/>
  <c r="G365" i="1"/>
  <c r="F365" i="1"/>
  <c r="E365" i="1"/>
  <c r="D365" i="1"/>
  <c r="C365" i="1"/>
  <c r="L364" i="1"/>
  <c r="K364" i="1"/>
  <c r="J364" i="1"/>
  <c r="I364" i="1"/>
  <c r="H364" i="1"/>
  <c r="G364" i="1"/>
  <c r="F364" i="1"/>
  <c r="E364" i="1"/>
  <c r="D364" i="1"/>
  <c r="C364" i="1"/>
  <c r="L363" i="1"/>
  <c r="K363" i="1"/>
  <c r="J363" i="1"/>
  <c r="I363" i="1"/>
  <c r="H363" i="1"/>
  <c r="G363" i="1"/>
  <c r="F363" i="1"/>
  <c r="E363" i="1"/>
  <c r="D363" i="1"/>
  <c r="C363" i="1"/>
  <c r="L362" i="1"/>
  <c r="K362" i="1"/>
  <c r="J362" i="1"/>
  <c r="I362" i="1"/>
  <c r="H362" i="1"/>
  <c r="G362" i="1"/>
  <c r="F362" i="1"/>
  <c r="E362" i="1"/>
  <c r="D362" i="1"/>
  <c r="C362" i="1"/>
  <c r="L361" i="1"/>
  <c r="K361" i="1"/>
  <c r="J361" i="1"/>
  <c r="I361" i="1"/>
  <c r="H361" i="1"/>
  <c r="G361" i="1"/>
  <c r="F361" i="1"/>
  <c r="E361" i="1"/>
  <c r="D361" i="1"/>
  <c r="C361" i="1"/>
  <c r="L360" i="1"/>
  <c r="K360" i="1"/>
  <c r="J360" i="1"/>
  <c r="I360" i="1"/>
  <c r="H360" i="1"/>
  <c r="G360" i="1"/>
  <c r="F360" i="1"/>
  <c r="E360" i="1"/>
  <c r="D360" i="1"/>
  <c r="C360" i="1"/>
  <c r="L359" i="1"/>
  <c r="K359" i="1"/>
  <c r="J359" i="1"/>
  <c r="I359" i="1"/>
  <c r="H359" i="1"/>
  <c r="G359" i="1"/>
  <c r="F359" i="1"/>
  <c r="E359" i="1"/>
  <c r="D359" i="1"/>
  <c r="C359" i="1"/>
  <c r="L358" i="1"/>
  <c r="K358" i="1"/>
  <c r="J358" i="1"/>
  <c r="I358" i="1"/>
  <c r="H358" i="1"/>
  <c r="G358" i="1"/>
  <c r="F358" i="1"/>
  <c r="E358" i="1"/>
  <c r="D358" i="1"/>
  <c r="C358" i="1"/>
  <c r="L357" i="1"/>
  <c r="K357" i="1"/>
  <c r="J357" i="1"/>
  <c r="I357" i="1"/>
  <c r="H357" i="1"/>
  <c r="G357" i="1"/>
  <c r="F357" i="1"/>
  <c r="E357" i="1"/>
  <c r="D357" i="1"/>
  <c r="C357" i="1"/>
  <c r="L356" i="1"/>
  <c r="K356" i="1"/>
  <c r="J356" i="1"/>
  <c r="I356" i="1"/>
  <c r="H356" i="1"/>
  <c r="G356" i="1"/>
  <c r="F356" i="1"/>
  <c r="E356" i="1"/>
  <c r="D356" i="1"/>
  <c r="C356" i="1"/>
  <c r="L355" i="1"/>
  <c r="K355" i="1"/>
  <c r="J355" i="1"/>
  <c r="I355" i="1"/>
  <c r="H355" i="1"/>
  <c r="G355" i="1"/>
  <c r="F355" i="1"/>
  <c r="E355" i="1"/>
  <c r="D355" i="1"/>
  <c r="C355" i="1"/>
  <c r="L354" i="1"/>
  <c r="K354" i="1"/>
  <c r="J354" i="1"/>
  <c r="I354" i="1"/>
  <c r="H354" i="1"/>
  <c r="G354" i="1"/>
  <c r="F354" i="1"/>
  <c r="E354" i="1"/>
  <c r="D354" i="1"/>
  <c r="C354" i="1"/>
  <c r="L353" i="1"/>
  <c r="K353" i="1"/>
  <c r="J353" i="1"/>
  <c r="I353" i="1"/>
  <c r="H353" i="1"/>
  <c r="G353" i="1"/>
  <c r="F353" i="1"/>
  <c r="E353" i="1"/>
  <c r="D353" i="1"/>
  <c r="C353" i="1"/>
  <c r="L352" i="1"/>
  <c r="K352" i="1"/>
  <c r="J352" i="1"/>
  <c r="I352" i="1"/>
  <c r="H352" i="1"/>
  <c r="G352" i="1"/>
  <c r="F352" i="1"/>
  <c r="E352" i="1"/>
  <c r="D352" i="1"/>
  <c r="C352" i="1"/>
  <c r="L351" i="1"/>
  <c r="K351" i="1"/>
  <c r="J351" i="1"/>
  <c r="I351" i="1"/>
  <c r="H351" i="1"/>
  <c r="G351" i="1"/>
  <c r="F351" i="1"/>
  <c r="E351" i="1"/>
  <c r="D351" i="1"/>
  <c r="C351" i="1"/>
  <c r="L350" i="1"/>
  <c r="K350" i="1"/>
  <c r="J350" i="1"/>
  <c r="I350" i="1"/>
  <c r="H350" i="1"/>
  <c r="G350" i="1"/>
  <c r="F350" i="1"/>
  <c r="E350" i="1"/>
  <c r="D350" i="1"/>
  <c r="C350" i="1"/>
  <c r="L349" i="1"/>
  <c r="K349" i="1"/>
  <c r="J349" i="1"/>
  <c r="I349" i="1"/>
  <c r="H349" i="1"/>
  <c r="G349" i="1"/>
  <c r="F349" i="1"/>
  <c r="E349" i="1"/>
  <c r="D349" i="1"/>
  <c r="C349" i="1"/>
  <c r="L348" i="1"/>
  <c r="K348" i="1"/>
  <c r="J348" i="1"/>
  <c r="I348" i="1"/>
  <c r="H348" i="1"/>
  <c r="G348" i="1"/>
  <c r="F348" i="1"/>
  <c r="E348" i="1"/>
  <c r="D348" i="1"/>
  <c r="C348" i="1"/>
  <c r="L347" i="1"/>
  <c r="K347" i="1"/>
  <c r="J347" i="1"/>
  <c r="I347" i="1"/>
  <c r="H347" i="1"/>
  <c r="G347" i="1"/>
  <c r="F347" i="1"/>
  <c r="E347" i="1"/>
  <c r="D347" i="1"/>
  <c r="C347" i="1"/>
  <c r="L346" i="1"/>
  <c r="K346" i="1"/>
  <c r="J346" i="1"/>
  <c r="I346" i="1"/>
  <c r="H346" i="1"/>
  <c r="G346" i="1"/>
  <c r="F346" i="1"/>
  <c r="E346" i="1"/>
  <c r="D346" i="1"/>
  <c r="C346" i="1"/>
  <c r="L345" i="1"/>
  <c r="K345" i="1"/>
  <c r="J345" i="1"/>
  <c r="I345" i="1"/>
  <c r="H345" i="1"/>
  <c r="G345" i="1"/>
  <c r="F345" i="1"/>
  <c r="E345" i="1"/>
  <c r="D345" i="1"/>
  <c r="C345" i="1"/>
  <c r="L344" i="1"/>
  <c r="K344" i="1"/>
  <c r="J344" i="1"/>
  <c r="I344" i="1"/>
  <c r="H344" i="1"/>
  <c r="G344" i="1"/>
  <c r="F344" i="1"/>
  <c r="E344" i="1"/>
  <c r="D344" i="1"/>
  <c r="C344" i="1"/>
  <c r="L343" i="1"/>
  <c r="K343" i="1"/>
  <c r="J343" i="1"/>
  <c r="I343" i="1"/>
  <c r="H343" i="1"/>
  <c r="G343" i="1"/>
  <c r="F343" i="1"/>
  <c r="E343" i="1"/>
  <c r="D343" i="1"/>
  <c r="C343" i="1"/>
  <c r="L342" i="1"/>
  <c r="K342" i="1"/>
  <c r="J342" i="1"/>
  <c r="I342" i="1"/>
  <c r="H342" i="1"/>
  <c r="G342" i="1"/>
  <c r="F342" i="1"/>
  <c r="E342" i="1"/>
  <c r="D342" i="1"/>
  <c r="C342" i="1"/>
  <c r="L341" i="1"/>
  <c r="K341" i="1"/>
  <c r="J341" i="1"/>
  <c r="I341" i="1"/>
  <c r="H341" i="1"/>
  <c r="G341" i="1"/>
  <c r="F341" i="1"/>
  <c r="E341" i="1"/>
  <c r="D341" i="1"/>
  <c r="C341" i="1"/>
  <c r="L340" i="1"/>
  <c r="K340" i="1"/>
  <c r="J340" i="1"/>
  <c r="I340" i="1"/>
  <c r="H340" i="1"/>
  <c r="G340" i="1"/>
  <c r="F340" i="1"/>
  <c r="E340" i="1"/>
  <c r="D340" i="1"/>
  <c r="C340" i="1"/>
  <c r="L339" i="1"/>
  <c r="K339" i="1"/>
  <c r="J339" i="1"/>
  <c r="I339" i="1"/>
  <c r="H339" i="1"/>
  <c r="G339" i="1"/>
  <c r="F339" i="1"/>
  <c r="E339" i="1"/>
  <c r="D339" i="1"/>
  <c r="C339" i="1"/>
  <c r="L338" i="1"/>
  <c r="K338" i="1"/>
  <c r="J338" i="1"/>
  <c r="I338" i="1"/>
  <c r="H338" i="1"/>
  <c r="G338" i="1"/>
  <c r="F338" i="1"/>
  <c r="E338" i="1"/>
  <c r="D338" i="1"/>
  <c r="C338" i="1"/>
  <c r="L337" i="1"/>
  <c r="K337" i="1"/>
  <c r="J337" i="1"/>
  <c r="I337" i="1"/>
  <c r="H337" i="1"/>
  <c r="G337" i="1"/>
  <c r="F337" i="1"/>
  <c r="E337" i="1"/>
  <c r="D337" i="1"/>
  <c r="C337" i="1"/>
  <c r="L336" i="1"/>
  <c r="K336" i="1"/>
  <c r="J336" i="1"/>
  <c r="I336" i="1"/>
  <c r="H336" i="1"/>
  <c r="G336" i="1"/>
  <c r="F336" i="1"/>
  <c r="E336" i="1"/>
  <c r="D336" i="1"/>
  <c r="C336" i="1"/>
  <c r="L335" i="1"/>
  <c r="K335" i="1"/>
  <c r="J335" i="1"/>
  <c r="I335" i="1"/>
  <c r="H335" i="1"/>
  <c r="G335" i="1"/>
  <c r="F335" i="1"/>
  <c r="E335" i="1"/>
  <c r="D335" i="1"/>
  <c r="C335" i="1"/>
  <c r="L334" i="1"/>
  <c r="K334" i="1"/>
  <c r="J334" i="1"/>
  <c r="I334" i="1"/>
  <c r="H334" i="1"/>
  <c r="G334" i="1"/>
  <c r="F334" i="1"/>
  <c r="E334" i="1"/>
  <c r="D334" i="1"/>
  <c r="C334" i="1"/>
  <c r="L333" i="1"/>
  <c r="K333" i="1"/>
  <c r="J333" i="1"/>
  <c r="I333" i="1"/>
  <c r="H333" i="1"/>
  <c r="G333" i="1"/>
  <c r="F333" i="1"/>
  <c r="E333" i="1"/>
  <c r="D333" i="1"/>
  <c r="C333" i="1"/>
  <c r="L332" i="1"/>
  <c r="K332" i="1"/>
  <c r="J332" i="1"/>
  <c r="I332" i="1"/>
  <c r="H332" i="1"/>
  <c r="G332" i="1"/>
  <c r="F332" i="1"/>
  <c r="E332" i="1"/>
  <c r="D332" i="1"/>
  <c r="C332" i="1"/>
  <c r="L331" i="1"/>
  <c r="K331" i="1"/>
  <c r="J331" i="1"/>
  <c r="I331" i="1"/>
  <c r="H331" i="1"/>
  <c r="G331" i="1"/>
  <c r="F331" i="1"/>
  <c r="E331" i="1"/>
  <c r="D331" i="1"/>
  <c r="C331" i="1"/>
  <c r="L330" i="1"/>
  <c r="K330" i="1"/>
  <c r="J330" i="1"/>
  <c r="I330" i="1"/>
  <c r="H330" i="1"/>
  <c r="G330" i="1"/>
  <c r="F330" i="1"/>
  <c r="E330" i="1"/>
  <c r="D330" i="1"/>
  <c r="C330" i="1"/>
  <c r="L329" i="1"/>
  <c r="K329" i="1"/>
  <c r="J329" i="1"/>
  <c r="I329" i="1"/>
  <c r="H329" i="1"/>
  <c r="G329" i="1"/>
  <c r="F329" i="1"/>
  <c r="E329" i="1"/>
  <c r="D329" i="1"/>
  <c r="C329" i="1"/>
  <c r="L328" i="1"/>
  <c r="K328" i="1"/>
  <c r="J328" i="1"/>
  <c r="I328" i="1"/>
  <c r="H328" i="1"/>
  <c r="G328" i="1"/>
  <c r="F328" i="1"/>
  <c r="E328" i="1"/>
  <c r="D328" i="1"/>
  <c r="C328" i="1"/>
  <c r="L327" i="1"/>
  <c r="K327" i="1"/>
  <c r="J327" i="1"/>
  <c r="I327" i="1"/>
  <c r="H327" i="1"/>
  <c r="G327" i="1"/>
  <c r="F327" i="1"/>
  <c r="E327" i="1"/>
  <c r="D327" i="1"/>
  <c r="C327" i="1"/>
  <c r="L326" i="1"/>
  <c r="K326" i="1"/>
  <c r="J326" i="1"/>
  <c r="I326" i="1"/>
  <c r="H326" i="1"/>
  <c r="G326" i="1"/>
  <c r="F326" i="1"/>
  <c r="E326" i="1"/>
  <c r="D326" i="1"/>
  <c r="C326" i="1"/>
  <c r="L325" i="1"/>
  <c r="K325" i="1"/>
  <c r="J325" i="1"/>
  <c r="I325" i="1"/>
  <c r="H325" i="1"/>
  <c r="G325" i="1"/>
  <c r="F325" i="1"/>
  <c r="E325" i="1"/>
  <c r="D325" i="1"/>
  <c r="C325" i="1"/>
  <c r="L324" i="1"/>
  <c r="K324" i="1"/>
  <c r="J324" i="1"/>
  <c r="I324" i="1"/>
  <c r="H324" i="1"/>
  <c r="G324" i="1"/>
  <c r="F324" i="1"/>
  <c r="E324" i="1"/>
  <c r="D324" i="1"/>
  <c r="C324" i="1"/>
  <c r="L323" i="1"/>
  <c r="K323" i="1"/>
  <c r="J323" i="1"/>
  <c r="I323" i="1"/>
  <c r="H323" i="1"/>
  <c r="G323" i="1"/>
  <c r="F323" i="1"/>
  <c r="E323" i="1"/>
  <c r="D323" i="1"/>
  <c r="C323" i="1"/>
  <c r="L322" i="1"/>
  <c r="K322" i="1"/>
  <c r="J322" i="1"/>
  <c r="I322" i="1"/>
  <c r="H322" i="1"/>
  <c r="G322" i="1"/>
  <c r="F322" i="1"/>
  <c r="E322" i="1"/>
  <c r="D322" i="1"/>
  <c r="C322" i="1"/>
  <c r="L321" i="1"/>
  <c r="K321" i="1"/>
  <c r="J321" i="1"/>
  <c r="I321" i="1"/>
  <c r="H321" i="1"/>
  <c r="G321" i="1"/>
  <c r="F321" i="1"/>
  <c r="E321" i="1"/>
  <c r="D321" i="1"/>
  <c r="C321" i="1"/>
  <c r="L320" i="1"/>
  <c r="K320" i="1"/>
  <c r="J320" i="1"/>
  <c r="I320" i="1"/>
  <c r="H320" i="1"/>
  <c r="G320" i="1"/>
  <c r="F320" i="1"/>
  <c r="E320" i="1"/>
  <c r="D320" i="1"/>
  <c r="C320" i="1"/>
  <c r="L319" i="1"/>
  <c r="K319" i="1"/>
  <c r="J319" i="1"/>
  <c r="I319" i="1"/>
  <c r="H319" i="1"/>
  <c r="G319" i="1"/>
  <c r="F319" i="1"/>
  <c r="E319" i="1"/>
  <c r="D319" i="1"/>
  <c r="C319" i="1"/>
  <c r="L318" i="1"/>
  <c r="K318" i="1"/>
  <c r="J318" i="1"/>
  <c r="I318" i="1"/>
  <c r="H318" i="1"/>
  <c r="G318" i="1"/>
  <c r="F318" i="1"/>
  <c r="E318" i="1"/>
  <c r="D318" i="1"/>
  <c r="C318" i="1"/>
  <c r="L317" i="1"/>
  <c r="K317" i="1"/>
  <c r="J317" i="1"/>
  <c r="I317" i="1"/>
  <c r="H317" i="1"/>
  <c r="G317" i="1"/>
  <c r="F317" i="1"/>
  <c r="E317" i="1"/>
  <c r="D317" i="1"/>
  <c r="C317" i="1"/>
  <c r="A317" i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L308" i="1"/>
  <c r="K308" i="1"/>
  <c r="J308" i="1"/>
  <c r="I308" i="1"/>
  <c r="H308" i="1"/>
  <c r="G308" i="1"/>
  <c r="F308" i="1"/>
  <c r="E308" i="1"/>
  <c r="D308" i="1"/>
  <c r="C308" i="1"/>
  <c r="L307" i="1"/>
  <c r="K307" i="1"/>
  <c r="J307" i="1"/>
  <c r="I307" i="1"/>
  <c r="H307" i="1"/>
  <c r="G307" i="1"/>
  <c r="F307" i="1"/>
  <c r="E307" i="1"/>
  <c r="D307" i="1"/>
  <c r="C307" i="1"/>
  <c r="L306" i="1"/>
  <c r="K306" i="1"/>
  <c r="J306" i="1"/>
  <c r="I306" i="1"/>
  <c r="H306" i="1"/>
  <c r="G306" i="1"/>
  <c r="F306" i="1"/>
  <c r="E306" i="1"/>
  <c r="D306" i="1"/>
  <c r="C306" i="1"/>
  <c r="L305" i="1"/>
  <c r="K305" i="1"/>
  <c r="J305" i="1"/>
  <c r="I305" i="1"/>
  <c r="H305" i="1"/>
  <c r="G305" i="1"/>
  <c r="F305" i="1"/>
  <c r="E305" i="1"/>
  <c r="D305" i="1"/>
  <c r="C305" i="1"/>
  <c r="L304" i="1"/>
  <c r="K304" i="1"/>
  <c r="J304" i="1"/>
  <c r="I304" i="1"/>
  <c r="H304" i="1"/>
  <c r="G304" i="1"/>
  <c r="F304" i="1"/>
  <c r="E304" i="1"/>
  <c r="D304" i="1"/>
  <c r="C304" i="1"/>
  <c r="L303" i="1"/>
  <c r="K303" i="1"/>
  <c r="J303" i="1"/>
  <c r="I303" i="1"/>
  <c r="H303" i="1"/>
  <c r="G303" i="1"/>
  <c r="F303" i="1"/>
  <c r="E303" i="1"/>
  <c r="D303" i="1"/>
  <c r="C303" i="1"/>
  <c r="L302" i="1"/>
  <c r="K302" i="1"/>
  <c r="J302" i="1"/>
  <c r="I302" i="1"/>
  <c r="H302" i="1"/>
  <c r="G302" i="1"/>
  <c r="F302" i="1"/>
  <c r="E302" i="1"/>
  <c r="D302" i="1"/>
  <c r="C302" i="1"/>
  <c r="L301" i="1"/>
  <c r="K301" i="1"/>
  <c r="J301" i="1"/>
  <c r="I301" i="1"/>
  <c r="H301" i="1"/>
  <c r="G301" i="1"/>
  <c r="F301" i="1"/>
  <c r="E301" i="1"/>
  <c r="D301" i="1"/>
  <c r="C301" i="1"/>
  <c r="L300" i="1"/>
  <c r="K300" i="1"/>
  <c r="J300" i="1"/>
  <c r="I300" i="1"/>
  <c r="H300" i="1"/>
  <c r="G300" i="1"/>
  <c r="F300" i="1"/>
  <c r="E300" i="1"/>
  <c r="D300" i="1"/>
  <c r="C300" i="1"/>
  <c r="L299" i="1"/>
  <c r="K299" i="1"/>
  <c r="J299" i="1"/>
  <c r="I299" i="1"/>
  <c r="H299" i="1"/>
  <c r="G299" i="1"/>
  <c r="F299" i="1"/>
  <c r="E299" i="1"/>
  <c r="D299" i="1"/>
  <c r="C299" i="1"/>
  <c r="L298" i="1"/>
  <c r="K298" i="1"/>
  <c r="J298" i="1"/>
  <c r="I298" i="1"/>
  <c r="H298" i="1"/>
  <c r="G298" i="1"/>
  <c r="F298" i="1"/>
  <c r="E298" i="1"/>
  <c r="D298" i="1"/>
  <c r="C298" i="1"/>
  <c r="L297" i="1"/>
  <c r="K297" i="1"/>
  <c r="J297" i="1"/>
  <c r="I297" i="1"/>
  <c r="H297" i="1"/>
  <c r="G297" i="1"/>
  <c r="F297" i="1"/>
  <c r="E297" i="1"/>
  <c r="D297" i="1"/>
  <c r="C297" i="1"/>
  <c r="L296" i="1"/>
  <c r="K296" i="1"/>
  <c r="J296" i="1"/>
  <c r="I296" i="1"/>
  <c r="H296" i="1"/>
  <c r="G296" i="1"/>
  <c r="F296" i="1"/>
  <c r="E296" i="1"/>
  <c r="D296" i="1"/>
  <c r="C296" i="1"/>
  <c r="L295" i="1"/>
  <c r="K295" i="1"/>
  <c r="J295" i="1"/>
  <c r="I295" i="1"/>
  <c r="H295" i="1"/>
  <c r="G295" i="1"/>
  <c r="F295" i="1"/>
  <c r="E295" i="1"/>
  <c r="D295" i="1"/>
  <c r="C295" i="1"/>
  <c r="L294" i="1"/>
  <c r="K294" i="1"/>
  <c r="J294" i="1"/>
  <c r="I294" i="1"/>
  <c r="H294" i="1"/>
  <c r="G294" i="1"/>
  <c r="F294" i="1"/>
  <c r="E294" i="1"/>
  <c r="D294" i="1"/>
  <c r="C294" i="1"/>
  <c r="L293" i="1"/>
  <c r="K293" i="1"/>
  <c r="J293" i="1"/>
  <c r="I293" i="1"/>
  <c r="H293" i="1"/>
  <c r="G293" i="1"/>
  <c r="F293" i="1"/>
  <c r="E293" i="1"/>
  <c r="D293" i="1"/>
  <c r="C293" i="1"/>
  <c r="L292" i="1"/>
  <c r="K292" i="1"/>
  <c r="J292" i="1"/>
  <c r="I292" i="1"/>
  <c r="H292" i="1"/>
  <c r="G292" i="1"/>
  <c r="F292" i="1"/>
  <c r="E292" i="1"/>
  <c r="D292" i="1"/>
  <c r="C292" i="1"/>
  <c r="L291" i="1"/>
  <c r="K291" i="1"/>
  <c r="J291" i="1"/>
  <c r="I291" i="1"/>
  <c r="H291" i="1"/>
  <c r="G291" i="1"/>
  <c r="F291" i="1"/>
  <c r="E291" i="1"/>
  <c r="D291" i="1"/>
  <c r="C291" i="1"/>
  <c r="L290" i="1"/>
  <c r="K290" i="1"/>
  <c r="J290" i="1"/>
  <c r="I290" i="1"/>
  <c r="H290" i="1"/>
  <c r="G290" i="1"/>
  <c r="F290" i="1"/>
  <c r="E290" i="1"/>
  <c r="D290" i="1"/>
  <c r="C290" i="1"/>
  <c r="L289" i="1"/>
  <c r="K289" i="1"/>
  <c r="J289" i="1"/>
  <c r="I289" i="1"/>
  <c r="H289" i="1"/>
  <c r="G289" i="1"/>
  <c r="F289" i="1"/>
  <c r="E289" i="1"/>
  <c r="D289" i="1"/>
  <c r="C289" i="1"/>
  <c r="L288" i="1"/>
  <c r="K288" i="1"/>
  <c r="J288" i="1"/>
  <c r="I288" i="1"/>
  <c r="H288" i="1"/>
  <c r="G288" i="1"/>
  <c r="F288" i="1"/>
  <c r="E288" i="1"/>
  <c r="D288" i="1"/>
  <c r="C288" i="1"/>
  <c r="L287" i="1"/>
  <c r="K287" i="1"/>
  <c r="J287" i="1"/>
  <c r="I287" i="1"/>
  <c r="H287" i="1"/>
  <c r="G287" i="1"/>
  <c r="F287" i="1"/>
  <c r="E287" i="1"/>
  <c r="D287" i="1"/>
  <c r="C287" i="1"/>
  <c r="L286" i="1"/>
  <c r="K286" i="1"/>
  <c r="J286" i="1"/>
  <c r="I286" i="1"/>
  <c r="H286" i="1"/>
  <c r="G286" i="1"/>
  <c r="F286" i="1"/>
  <c r="E286" i="1"/>
  <c r="D286" i="1"/>
  <c r="C286" i="1"/>
  <c r="L285" i="1"/>
  <c r="K285" i="1"/>
  <c r="J285" i="1"/>
  <c r="I285" i="1"/>
  <c r="H285" i="1"/>
  <c r="G285" i="1"/>
  <c r="F285" i="1"/>
  <c r="E285" i="1"/>
  <c r="D285" i="1"/>
  <c r="C285" i="1"/>
  <c r="L284" i="1"/>
  <c r="K284" i="1"/>
  <c r="J284" i="1"/>
  <c r="I284" i="1"/>
  <c r="H284" i="1"/>
  <c r="G284" i="1"/>
  <c r="F284" i="1"/>
  <c r="E284" i="1"/>
  <c r="D284" i="1"/>
  <c r="C284" i="1"/>
  <c r="L283" i="1"/>
  <c r="K283" i="1"/>
  <c r="J283" i="1"/>
  <c r="I283" i="1"/>
  <c r="H283" i="1"/>
  <c r="G283" i="1"/>
  <c r="F283" i="1"/>
  <c r="E283" i="1"/>
  <c r="D283" i="1"/>
  <c r="C283" i="1"/>
  <c r="L282" i="1"/>
  <c r="K282" i="1"/>
  <c r="J282" i="1"/>
  <c r="I282" i="1"/>
  <c r="H282" i="1"/>
  <c r="G282" i="1"/>
  <c r="F282" i="1"/>
  <c r="E282" i="1"/>
  <c r="D282" i="1"/>
  <c r="C282" i="1"/>
  <c r="L281" i="1"/>
  <c r="K281" i="1"/>
  <c r="J281" i="1"/>
  <c r="I281" i="1"/>
  <c r="H281" i="1"/>
  <c r="G281" i="1"/>
  <c r="F281" i="1"/>
  <c r="E281" i="1"/>
  <c r="D281" i="1"/>
  <c r="C281" i="1"/>
  <c r="L280" i="1"/>
  <c r="K280" i="1"/>
  <c r="J280" i="1"/>
  <c r="I280" i="1"/>
  <c r="H280" i="1"/>
  <c r="G280" i="1"/>
  <c r="F280" i="1"/>
  <c r="E280" i="1"/>
  <c r="D280" i="1"/>
  <c r="C280" i="1"/>
  <c r="L279" i="1"/>
  <c r="K279" i="1"/>
  <c r="J279" i="1"/>
  <c r="I279" i="1"/>
  <c r="H279" i="1"/>
  <c r="G279" i="1"/>
  <c r="F279" i="1"/>
  <c r="E279" i="1"/>
  <c r="D279" i="1"/>
  <c r="C279" i="1"/>
  <c r="L278" i="1"/>
  <c r="K278" i="1"/>
  <c r="J278" i="1"/>
  <c r="I278" i="1"/>
  <c r="H278" i="1"/>
  <c r="G278" i="1"/>
  <c r="F278" i="1"/>
  <c r="E278" i="1"/>
  <c r="D278" i="1"/>
  <c r="C278" i="1"/>
  <c r="L277" i="1"/>
  <c r="K277" i="1"/>
  <c r="J277" i="1"/>
  <c r="I277" i="1"/>
  <c r="H277" i="1"/>
  <c r="G277" i="1"/>
  <c r="F277" i="1"/>
  <c r="E277" i="1"/>
  <c r="D277" i="1"/>
  <c r="C277" i="1"/>
  <c r="L276" i="1"/>
  <c r="K276" i="1"/>
  <c r="J276" i="1"/>
  <c r="I276" i="1"/>
  <c r="H276" i="1"/>
  <c r="G276" i="1"/>
  <c r="F276" i="1"/>
  <c r="E276" i="1"/>
  <c r="D276" i="1"/>
  <c r="C276" i="1"/>
  <c r="L275" i="1"/>
  <c r="K275" i="1"/>
  <c r="J275" i="1"/>
  <c r="I275" i="1"/>
  <c r="H275" i="1"/>
  <c r="G275" i="1"/>
  <c r="F275" i="1"/>
  <c r="E275" i="1"/>
  <c r="D275" i="1"/>
  <c r="C275" i="1"/>
  <c r="L274" i="1"/>
  <c r="K274" i="1"/>
  <c r="J274" i="1"/>
  <c r="I274" i="1"/>
  <c r="H274" i="1"/>
  <c r="G274" i="1"/>
  <c r="F274" i="1"/>
  <c r="E274" i="1"/>
  <c r="D274" i="1"/>
  <c r="C274" i="1"/>
  <c r="L273" i="1"/>
  <c r="K273" i="1"/>
  <c r="J273" i="1"/>
  <c r="I273" i="1"/>
  <c r="H273" i="1"/>
  <c r="G273" i="1"/>
  <c r="F273" i="1"/>
  <c r="E273" i="1"/>
  <c r="D273" i="1"/>
  <c r="C273" i="1"/>
  <c r="L272" i="1"/>
  <c r="K272" i="1"/>
  <c r="J272" i="1"/>
  <c r="I272" i="1"/>
  <c r="H272" i="1"/>
  <c r="G272" i="1"/>
  <c r="F272" i="1"/>
  <c r="E272" i="1"/>
  <c r="D272" i="1"/>
  <c r="C272" i="1"/>
  <c r="L271" i="1"/>
  <c r="K271" i="1"/>
  <c r="J271" i="1"/>
  <c r="I271" i="1"/>
  <c r="H271" i="1"/>
  <c r="G271" i="1"/>
  <c r="F271" i="1"/>
  <c r="E271" i="1"/>
  <c r="D271" i="1"/>
  <c r="C271" i="1"/>
  <c r="L270" i="1"/>
  <c r="K270" i="1"/>
  <c r="J270" i="1"/>
  <c r="I270" i="1"/>
  <c r="H270" i="1"/>
  <c r="G270" i="1"/>
  <c r="F270" i="1"/>
  <c r="E270" i="1"/>
  <c r="D270" i="1"/>
  <c r="C270" i="1"/>
  <c r="L269" i="1"/>
  <c r="K269" i="1"/>
  <c r="J269" i="1"/>
  <c r="I269" i="1"/>
  <c r="H269" i="1"/>
  <c r="G269" i="1"/>
  <c r="F269" i="1"/>
  <c r="E269" i="1"/>
  <c r="D269" i="1"/>
  <c r="C269" i="1"/>
  <c r="L268" i="1"/>
  <c r="K268" i="1"/>
  <c r="J268" i="1"/>
  <c r="I268" i="1"/>
  <c r="H268" i="1"/>
  <c r="G268" i="1"/>
  <c r="F268" i="1"/>
  <c r="E268" i="1"/>
  <c r="D268" i="1"/>
  <c r="C268" i="1"/>
  <c r="L267" i="1"/>
  <c r="K267" i="1"/>
  <c r="J267" i="1"/>
  <c r="I267" i="1"/>
  <c r="H267" i="1"/>
  <c r="G267" i="1"/>
  <c r="F267" i="1"/>
  <c r="E267" i="1"/>
  <c r="D267" i="1"/>
  <c r="C267" i="1"/>
  <c r="L266" i="1"/>
  <c r="K266" i="1"/>
  <c r="J266" i="1"/>
  <c r="I266" i="1"/>
  <c r="H266" i="1"/>
  <c r="G266" i="1"/>
  <c r="F266" i="1"/>
  <c r="E266" i="1"/>
  <c r="D266" i="1"/>
  <c r="C266" i="1"/>
  <c r="L265" i="1"/>
  <c r="K265" i="1"/>
  <c r="J265" i="1"/>
  <c r="I265" i="1"/>
  <c r="H265" i="1"/>
  <c r="G265" i="1"/>
  <c r="F265" i="1"/>
  <c r="E265" i="1"/>
  <c r="D265" i="1"/>
  <c r="C265" i="1"/>
  <c r="L264" i="1"/>
  <c r="K264" i="1"/>
  <c r="J264" i="1"/>
  <c r="I264" i="1"/>
  <c r="H264" i="1"/>
  <c r="G264" i="1"/>
  <c r="F264" i="1"/>
  <c r="E264" i="1"/>
  <c r="D264" i="1"/>
  <c r="C264" i="1"/>
  <c r="L263" i="1"/>
  <c r="K263" i="1"/>
  <c r="J263" i="1"/>
  <c r="I263" i="1"/>
  <c r="H263" i="1"/>
  <c r="G263" i="1"/>
  <c r="F263" i="1"/>
  <c r="E263" i="1"/>
  <c r="D263" i="1"/>
  <c r="C263" i="1"/>
  <c r="L262" i="1"/>
  <c r="K262" i="1"/>
  <c r="J262" i="1"/>
  <c r="I262" i="1"/>
  <c r="H262" i="1"/>
  <c r="G262" i="1"/>
  <c r="F262" i="1"/>
  <c r="E262" i="1"/>
  <c r="D262" i="1"/>
  <c r="C262" i="1"/>
  <c r="L261" i="1"/>
  <c r="K261" i="1"/>
  <c r="J261" i="1"/>
  <c r="I261" i="1"/>
  <c r="H261" i="1"/>
  <c r="G261" i="1"/>
  <c r="F261" i="1"/>
  <c r="E261" i="1"/>
  <c r="D261" i="1"/>
  <c r="C261" i="1"/>
  <c r="L260" i="1"/>
  <c r="K260" i="1"/>
  <c r="J260" i="1"/>
  <c r="I260" i="1"/>
  <c r="H260" i="1"/>
  <c r="G260" i="1"/>
  <c r="F260" i="1"/>
  <c r="E260" i="1"/>
  <c r="D260" i="1"/>
  <c r="C260" i="1"/>
  <c r="L259" i="1"/>
  <c r="K259" i="1"/>
  <c r="J259" i="1"/>
  <c r="I259" i="1"/>
  <c r="H259" i="1"/>
  <c r="G259" i="1"/>
  <c r="F259" i="1"/>
  <c r="E259" i="1"/>
  <c r="D259" i="1"/>
  <c r="C259" i="1"/>
  <c r="L258" i="1"/>
  <c r="K258" i="1"/>
  <c r="J258" i="1"/>
  <c r="I258" i="1"/>
  <c r="H258" i="1"/>
  <c r="G258" i="1"/>
  <c r="F258" i="1"/>
  <c r="E258" i="1"/>
  <c r="D258" i="1"/>
  <c r="C258" i="1"/>
  <c r="L257" i="1"/>
  <c r="K257" i="1"/>
  <c r="J257" i="1"/>
  <c r="I257" i="1"/>
  <c r="H257" i="1"/>
  <c r="G257" i="1"/>
  <c r="F257" i="1"/>
  <c r="E257" i="1"/>
  <c r="D257" i="1"/>
  <c r="C257" i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L248" i="1"/>
  <c r="K248" i="1"/>
  <c r="J248" i="1"/>
  <c r="I248" i="1"/>
  <c r="H248" i="1"/>
  <c r="G248" i="1"/>
  <c r="F248" i="1"/>
  <c r="E248" i="1"/>
  <c r="D248" i="1"/>
  <c r="C248" i="1"/>
  <c r="L247" i="1"/>
  <c r="K247" i="1"/>
  <c r="J247" i="1"/>
  <c r="I247" i="1"/>
  <c r="H247" i="1"/>
  <c r="G247" i="1"/>
  <c r="F247" i="1"/>
  <c r="E247" i="1"/>
  <c r="D247" i="1"/>
  <c r="C247" i="1"/>
  <c r="L246" i="1"/>
  <c r="K246" i="1"/>
  <c r="J246" i="1"/>
  <c r="I246" i="1"/>
  <c r="H246" i="1"/>
  <c r="G246" i="1"/>
  <c r="F246" i="1"/>
  <c r="E246" i="1"/>
  <c r="D246" i="1"/>
  <c r="C246" i="1"/>
  <c r="L245" i="1"/>
  <c r="K245" i="1"/>
  <c r="J245" i="1"/>
  <c r="I245" i="1"/>
  <c r="H245" i="1"/>
  <c r="G245" i="1"/>
  <c r="F245" i="1"/>
  <c r="E245" i="1"/>
  <c r="D245" i="1"/>
  <c r="C245" i="1"/>
  <c r="L244" i="1"/>
  <c r="K244" i="1"/>
  <c r="J244" i="1"/>
  <c r="I244" i="1"/>
  <c r="H244" i="1"/>
  <c r="G244" i="1"/>
  <c r="F244" i="1"/>
  <c r="E244" i="1"/>
  <c r="D244" i="1"/>
  <c r="C244" i="1"/>
  <c r="L243" i="1"/>
  <c r="K243" i="1"/>
  <c r="J243" i="1"/>
  <c r="I243" i="1"/>
  <c r="H243" i="1"/>
  <c r="G243" i="1"/>
  <c r="F243" i="1"/>
  <c r="E243" i="1"/>
  <c r="D243" i="1"/>
  <c r="C243" i="1"/>
  <c r="L242" i="1"/>
  <c r="K242" i="1"/>
  <c r="J242" i="1"/>
  <c r="I242" i="1"/>
  <c r="H242" i="1"/>
  <c r="G242" i="1"/>
  <c r="F242" i="1"/>
  <c r="E242" i="1"/>
  <c r="D242" i="1"/>
  <c r="C242" i="1"/>
  <c r="L241" i="1"/>
  <c r="K241" i="1"/>
  <c r="J241" i="1"/>
  <c r="I241" i="1"/>
  <c r="H241" i="1"/>
  <c r="G241" i="1"/>
  <c r="F241" i="1"/>
  <c r="E241" i="1"/>
  <c r="D241" i="1"/>
  <c r="C241" i="1"/>
  <c r="L240" i="1"/>
  <c r="K240" i="1"/>
  <c r="J240" i="1"/>
  <c r="I240" i="1"/>
  <c r="H240" i="1"/>
  <c r="G240" i="1"/>
  <c r="F240" i="1"/>
  <c r="E240" i="1"/>
  <c r="D240" i="1"/>
  <c r="C240" i="1"/>
  <c r="L239" i="1"/>
  <c r="K239" i="1"/>
  <c r="J239" i="1"/>
  <c r="I239" i="1"/>
  <c r="H239" i="1"/>
  <c r="G239" i="1"/>
  <c r="F239" i="1"/>
  <c r="E239" i="1"/>
  <c r="D239" i="1"/>
  <c r="C239" i="1"/>
  <c r="L238" i="1"/>
  <c r="K238" i="1"/>
  <c r="J238" i="1"/>
  <c r="I238" i="1"/>
  <c r="H238" i="1"/>
  <c r="G238" i="1"/>
  <c r="F238" i="1"/>
  <c r="E238" i="1"/>
  <c r="D238" i="1"/>
  <c r="C238" i="1"/>
  <c r="L237" i="1"/>
  <c r="K237" i="1"/>
  <c r="J237" i="1"/>
  <c r="I237" i="1"/>
  <c r="H237" i="1"/>
  <c r="G237" i="1"/>
  <c r="F237" i="1"/>
  <c r="E237" i="1"/>
  <c r="D237" i="1"/>
  <c r="C237" i="1"/>
  <c r="L236" i="1"/>
  <c r="K236" i="1"/>
  <c r="J236" i="1"/>
  <c r="I236" i="1"/>
  <c r="H236" i="1"/>
  <c r="G236" i="1"/>
  <c r="F236" i="1"/>
  <c r="E236" i="1"/>
  <c r="D236" i="1"/>
  <c r="C236" i="1"/>
  <c r="L235" i="1"/>
  <c r="K235" i="1"/>
  <c r="J235" i="1"/>
  <c r="I235" i="1"/>
  <c r="H235" i="1"/>
  <c r="G235" i="1"/>
  <c r="F235" i="1"/>
  <c r="E235" i="1"/>
  <c r="D235" i="1"/>
  <c r="C235" i="1"/>
  <c r="L234" i="1"/>
  <c r="K234" i="1"/>
  <c r="J234" i="1"/>
  <c r="I234" i="1"/>
  <c r="H234" i="1"/>
  <c r="G234" i="1"/>
  <c r="F234" i="1"/>
  <c r="E234" i="1"/>
  <c r="D234" i="1"/>
  <c r="C234" i="1"/>
  <c r="L233" i="1"/>
  <c r="K233" i="1"/>
  <c r="J233" i="1"/>
  <c r="I233" i="1"/>
  <c r="H233" i="1"/>
  <c r="G233" i="1"/>
  <c r="F233" i="1"/>
  <c r="E233" i="1"/>
  <c r="D233" i="1"/>
  <c r="C233" i="1"/>
  <c r="L232" i="1"/>
  <c r="K232" i="1"/>
  <c r="J232" i="1"/>
  <c r="I232" i="1"/>
  <c r="H232" i="1"/>
  <c r="G232" i="1"/>
  <c r="F232" i="1"/>
  <c r="E232" i="1"/>
  <c r="D232" i="1"/>
  <c r="C232" i="1"/>
  <c r="L231" i="1"/>
  <c r="K231" i="1"/>
  <c r="J231" i="1"/>
  <c r="I231" i="1"/>
  <c r="H231" i="1"/>
  <c r="G231" i="1"/>
  <c r="F231" i="1"/>
  <c r="E231" i="1"/>
  <c r="D231" i="1"/>
  <c r="C231" i="1"/>
  <c r="L230" i="1"/>
  <c r="K230" i="1"/>
  <c r="J230" i="1"/>
  <c r="I230" i="1"/>
  <c r="H230" i="1"/>
  <c r="G230" i="1"/>
  <c r="F230" i="1"/>
  <c r="E230" i="1"/>
  <c r="D230" i="1"/>
  <c r="C230" i="1"/>
  <c r="L229" i="1"/>
  <c r="K229" i="1"/>
  <c r="J229" i="1"/>
  <c r="I229" i="1"/>
  <c r="H229" i="1"/>
  <c r="G229" i="1"/>
  <c r="F229" i="1"/>
  <c r="E229" i="1"/>
  <c r="D229" i="1"/>
  <c r="C229" i="1"/>
  <c r="L228" i="1"/>
  <c r="K228" i="1"/>
  <c r="J228" i="1"/>
  <c r="I228" i="1"/>
  <c r="H228" i="1"/>
  <c r="G228" i="1"/>
  <c r="F228" i="1"/>
  <c r="E228" i="1"/>
  <c r="D228" i="1"/>
  <c r="C228" i="1"/>
  <c r="L227" i="1"/>
  <c r="K227" i="1"/>
  <c r="J227" i="1"/>
  <c r="I227" i="1"/>
  <c r="H227" i="1"/>
  <c r="G227" i="1"/>
  <c r="F227" i="1"/>
  <c r="E227" i="1"/>
  <c r="D227" i="1"/>
  <c r="C227" i="1"/>
  <c r="L226" i="1"/>
  <c r="K226" i="1"/>
  <c r="J226" i="1"/>
  <c r="I226" i="1"/>
  <c r="H226" i="1"/>
  <c r="G226" i="1"/>
  <c r="F226" i="1"/>
  <c r="E226" i="1"/>
  <c r="D226" i="1"/>
  <c r="C226" i="1"/>
  <c r="L225" i="1"/>
  <c r="K225" i="1"/>
  <c r="J225" i="1"/>
  <c r="I225" i="1"/>
  <c r="H225" i="1"/>
  <c r="G225" i="1"/>
  <c r="F225" i="1"/>
  <c r="E225" i="1"/>
  <c r="D225" i="1"/>
  <c r="C225" i="1"/>
  <c r="L224" i="1"/>
  <c r="K224" i="1"/>
  <c r="J224" i="1"/>
  <c r="I224" i="1"/>
  <c r="H224" i="1"/>
  <c r="G224" i="1"/>
  <c r="F224" i="1"/>
  <c r="E224" i="1"/>
  <c r="D224" i="1"/>
  <c r="C224" i="1"/>
  <c r="L223" i="1"/>
  <c r="K223" i="1"/>
  <c r="J223" i="1"/>
  <c r="I223" i="1"/>
  <c r="H223" i="1"/>
  <c r="G223" i="1"/>
  <c r="F223" i="1"/>
  <c r="E223" i="1"/>
  <c r="D223" i="1"/>
  <c r="C223" i="1"/>
  <c r="L222" i="1"/>
  <c r="K222" i="1"/>
  <c r="J222" i="1"/>
  <c r="I222" i="1"/>
  <c r="H222" i="1"/>
  <c r="G222" i="1"/>
  <c r="F222" i="1"/>
  <c r="E222" i="1"/>
  <c r="D222" i="1"/>
  <c r="C222" i="1"/>
  <c r="L221" i="1"/>
  <c r="K221" i="1"/>
  <c r="J221" i="1"/>
  <c r="I221" i="1"/>
  <c r="H221" i="1"/>
  <c r="G221" i="1"/>
  <c r="F221" i="1"/>
  <c r="E221" i="1"/>
  <c r="D221" i="1"/>
  <c r="C221" i="1"/>
  <c r="L220" i="1"/>
  <c r="K220" i="1"/>
  <c r="J220" i="1"/>
  <c r="I220" i="1"/>
  <c r="H220" i="1"/>
  <c r="G220" i="1"/>
  <c r="F220" i="1"/>
  <c r="E220" i="1"/>
  <c r="D220" i="1"/>
  <c r="C220" i="1"/>
  <c r="L219" i="1"/>
  <c r="K219" i="1"/>
  <c r="J219" i="1"/>
  <c r="I219" i="1"/>
  <c r="H219" i="1"/>
  <c r="G219" i="1"/>
  <c r="F219" i="1"/>
  <c r="E219" i="1"/>
  <c r="D219" i="1"/>
  <c r="C219" i="1"/>
  <c r="L218" i="1"/>
  <c r="K218" i="1"/>
  <c r="J218" i="1"/>
  <c r="I218" i="1"/>
  <c r="H218" i="1"/>
  <c r="G218" i="1"/>
  <c r="F218" i="1"/>
  <c r="E218" i="1"/>
  <c r="D218" i="1"/>
  <c r="C218" i="1"/>
  <c r="L217" i="1"/>
  <c r="K217" i="1"/>
  <c r="J217" i="1"/>
  <c r="I217" i="1"/>
  <c r="H217" i="1"/>
  <c r="G217" i="1"/>
  <c r="F217" i="1"/>
  <c r="E217" i="1"/>
  <c r="D217" i="1"/>
  <c r="C217" i="1"/>
  <c r="L216" i="1"/>
  <c r="K216" i="1"/>
  <c r="J216" i="1"/>
  <c r="I216" i="1"/>
  <c r="H216" i="1"/>
  <c r="G216" i="1"/>
  <c r="F216" i="1"/>
  <c r="E216" i="1"/>
  <c r="D216" i="1"/>
  <c r="C216" i="1"/>
  <c r="L215" i="1"/>
  <c r="K215" i="1"/>
  <c r="J215" i="1"/>
  <c r="I215" i="1"/>
  <c r="H215" i="1"/>
  <c r="G215" i="1"/>
  <c r="F215" i="1"/>
  <c r="E215" i="1"/>
  <c r="D215" i="1"/>
  <c r="C215" i="1"/>
  <c r="L214" i="1"/>
  <c r="K214" i="1"/>
  <c r="J214" i="1"/>
  <c r="I214" i="1"/>
  <c r="H214" i="1"/>
  <c r="G214" i="1"/>
  <c r="F214" i="1"/>
  <c r="E214" i="1"/>
  <c r="D214" i="1"/>
  <c r="C214" i="1"/>
  <c r="L213" i="1"/>
  <c r="K213" i="1"/>
  <c r="J213" i="1"/>
  <c r="I213" i="1"/>
  <c r="H213" i="1"/>
  <c r="G213" i="1"/>
  <c r="F213" i="1"/>
  <c r="E213" i="1"/>
  <c r="D213" i="1"/>
  <c r="C213" i="1"/>
  <c r="L212" i="1"/>
  <c r="K212" i="1"/>
  <c r="J212" i="1"/>
  <c r="I212" i="1"/>
  <c r="H212" i="1"/>
  <c r="G212" i="1"/>
  <c r="F212" i="1"/>
  <c r="E212" i="1"/>
  <c r="D212" i="1"/>
  <c r="C212" i="1"/>
  <c r="L211" i="1"/>
  <c r="K211" i="1"/>
  <c r="J211" i="1"/>
  <c r="I211" i="1"/>
  <c r="H211" i="1"/>
  <c r="G211" i="1"/>
  <c r="F211" i="1"/>
  <c r="E211" i="1"/>
  <c r="D211" i="1"/>
  <c r="C211" i="1"/>
  <c r="L210" i="1"/>
  <c r="K210" i="1"/>
  <c r="J210" i="1"/>
  <c r="I210" i="1"/>
  <c r="H210" i="1"/>
  <c r="G210" i="1"/>
  <c r="F210" i="1"/>
  <c r="E210" i="1"/>
  <c r="D210" i="1"/>
  <c r="C210" i="1"/>
  <c r="L209" i="1"/>
  <c r="K209" i="1"/>
  <c r="J209" i="1"/>
  <c r="I209" i="1"/>
  <c r="H209" i="1"/>
  <c r="G209" i="1"/>
  <c r="F209" i="1"/>
  <c r="E209" i="1"/>
  <c r="D209" i="1"/>
  <c r="C209" i="1"/>
  <c r="L208" i="1"/>
  <c r="K208" i="1"/>
  <c r="J208" i="1"/>
  <c r="I208" i="1"/>
  <c r="H208" i="1"/>
  <c r="G208" i="1"/>
  <c r="F208" i="1"/>
  <c r="E208" i="1"/>
  <c r="D208" i="1"/>
  <c r="C208" i="1"/>
  <c r="L207" i="1"/>
  <c r="K207" i="1"/>
  <c r="J207" i="1"/>
  <c r="I207" i="1"/>
  <c r="H207" i="1"/>
  <c r="G207" i="1"/>
  <c r="F207" i="1"/>
  <c r="E207" i="1"/>
  <c r="D207" i="1"/>
  <c r="C207" i="1"/>
  <c r="L206" i="1"/>
  <c r="K206" i="1"/>
  <c r="J206" i="1"/>
  <c r="I206" i="1"/>
  <c r="H206" i="1"/>
  <c r="G206" i="1"/>
  <c r="F206" i="1"/>
  <c r="E206" i="1"/>
  <c r="D206" i="1"/>
  <c r="C206" i="1"/>
  <c r="L205" i="1"/>
  <c r="K205" i="1"/>
  <c r="J205" i="1"/>
  <c r="I205" i="1"/>
  <c r="H205" i="1"/>
  <c r="G205" i="1"/>
  <c r="F205" i="1"/>
  <c r="E205" i="1"/>
  <c r="D205" i="1"/>
  <c r="C205" i="1"/>
  <c r="L204" i="1"/>
  <c r="K204" i="1"/>
  <c r="J204" i="1"/>
  <c r="I204" i="1"/>
  <c r="H204" i="1"/>
  <c r="G204" i="1"/>
  <c r="F204" i="1"/>
  <c r="E204" i="1"/>
  <c r="D204" i="1"/>
  <c r="C204" i="1"/>
  <c r="L203" i="1"/>
  <c r="K203" i="1"/>
  <c r="J203" i="1"/>
  <c r="I203" i="1"/>
  <c r="H203" i="1"/>
  <c r="G203" i="1"/>
  <c r="F203" i="1"/>
  <c r="E203" i="1"/>
  <c r="D203" i="1"/>
  <c r="C203" i="1"/>
  <c r="L202" i="1"/>
  <c r="K202" i="1"/>
  <c r="J202" i="1"/>
  <c r="I202" i="1"/>
  <c r="H202" i="1"/>
  <c r="G202" i="1"/>
  <c r="F202" i="1"/>
  <c r="E202" i="1"/>
  <c r="D202" i="1"/>
  <c r="C202" i="1"/>
  <c r="L201" i="1"/>
  <c r="K201" i="1"/>
  <c r="J201" i="1"/>
  <c r="I201" i="1"/>
  <c r="H201" i="1"/>
  <c r="G201" i="1"/>
  <c r="F201" i="1"/>
  <c r="E201" i="1"/>
  <c r="D201" i="1"/>
  <c r="C201" i="1"/>
  <c r="L200" i="1"/>
  <c r="K200" i="1"/>
  <c r="J200" i="1"/>
  <c r="I200" i="1"/>
  <c r="H200" i="1"/>
  <c r="G200" i="1"/>
  <c r="F200" i="1"/>
  <c r="E200" i="1"/>
  <c r="D200" i="1"/>
  <c r="C200" i="1"/>
  <c r="L199" i="1"/>
  <c r="K199" i="1"/>
  <c r="J199" i="1"/>
  <c r="I199" i="1"/>
  <c r="H199" i="1"/>
  <c r="G199" i="1"/>
  <c r="F199" i="1"/>
  <c r="E199" i="1"/>
  <c r="D199" i="1"/>
  <c r="C199" i="1"/>
  <c r="L198" i="1"/>
  <c r="K198" i="1"/>
  <c r="J198" i="1"/>
  <c r="I198" i="1"/>
  <c r="H198" i="1"/>
  <c r="G198" i="1"/>
  <c r="F198" i="1"/>
  <c r="E198" i="1"/>
  <c r="D198" i="1"/>
  <c r="C198" i="1"/>
  <c r="L197" i="1"/>
  <c r="K197" i="1"/>
  <c r="J197" i="1"/>
  <c r="I197" i="1"/>
  <c r="H197" i="1"/>
  <c r="G197" i="1"/>
  <c r="F197" i="1"/>
  <c r="E197" i="1"/>
  <c r="D197" i="1"/>
  <c r="C197" i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L188" i="1"/>
  <c r="K188" i="1"/>
  <c r="J188" i="1"/>
  <c r="I188" i="1"/>
  <c r="H188" i="1"/>
  <c r="G188" i="1"/>
  <c r="F188" i="1"/>
  <c r="E188" i="1"/>
  <c r="D188" i="1"/>
  <c r="C188" i="1"/>
  <c r="L187" i="1"/>
  <c r="K187" i="1"/>
  <c r="J187" i="1"/>
  <c r="I187" i="1"/>
  <c r="H187" i="1"/>
  <c r="G187" i="1"/>
  <c r="F187" i="1"/>
  <c r="E187" i="1"/>
  <c r="D187" i="1"/>
  <c r="C187" i="1"/>
  <c r="L186" i="1"/>
  <c r="K186" i="1"/>
  <c r="J186" i="1"/>
  <c r="I186" i="1"/>
  <c r="H186" i="1"/>
  <c r="G186" i="1"/>
  <c r="F186" i="1"/>
  <c r="E186" i="1"/>
  <c r="D186" i="1"/>
  <c r="C186" i="1"/>
  <c r="L185" i="1"/>
  <c r="K185" i="1"/>
  <c r="J185" i="1"/>
  <c r="I185" i="1"/>
  <c r="H185" i="1"/>
  <c r="G185" i="1"/>
  <c r="F185" i="1"/>
  <c r="E185" i="1"/>
  <c r="D185" i="1"/>
  <c r="C185" i="1"/>
  <c r="L184" i="1"/>
  <c r="K184" i="1"/>
  <c r="J184" i="1"/>
  <c r="I184" i="1"/>
  <c r="H184" i="1"/>
  <c r="G184" i="1"/>
  <c r="F184" i="1"/>
  <c r="E184" i="1"/>
  <c r="D184" i="1"/>
  <c r="C184" i="1"/>
  <c r="L183" i="1"/>
  <c r="K183" i="1"/>
  <c r="J183" i="1"/>
  <c r="I183" i="1"/>
  <c r="H183" i="1"/>
  <c r="G183" i="1"/>
  <c r="F183" i="1"/>
  <c r="E183" i="1"/>
  <c r="D183" i="1"/>
  <c r="C183" i="1"/>
  <c r="L182" i="1"/>
  <c r="K182" i="1"/>
  <c r="J182" i="1"/>
  <c r="I182" i="1"/>
  <c r="H182" i="1"/>
  <c r="G182" i="1"/>
  <c r="F182" i="1"/>
  <c r="E182" i="1"/>
  <c r="D182" i="1"/>
  <c r="C182" i="1"/>
  <c r="L181" i="1"/>
  <c r="K181" i="1"/>
  <c r="J181" i="1"/>
  <c r="I181" i="1"/>
  <c r="H181" i="1"/>
  <c r="G181" i="1"/>
  <c r="F181" i="1"/>
  <c r="E181" i="1"/>
  <c r="D181" i="1"/>
  <c r="C181" i="1"/>
  <c r="L180" i="1"/>
  <c r="K180" i="1"/>
  <c r="J180" i="1"/>
  <c r="I180" i="1"/>
  <c r="H180" i="1"/>
  <c r="G180" i="1"/>
  <c r="F180" i="1"/>
  <c r="E180" i="1"/>
  <c r="D180" i="1"/>
  <c r="C180" i="1"/>
  <c r="L179" i="1"/>
  <c r="K179" i="1"/>
  <c r="J179" i="1"/>
  <c r="I179" i="1"/>
  <c r="H179" i="1"/>
  <c r="G179" i="1"/>
  <c r="F179" i="1"/>
  <c r="E179" i="1"/>
  <c r="D179" i="1"/>
  <c r="C179" i="1"/>
  <c r="L178" i="1"/>
  <c r="K178" i="1"/>
  <c r="J178" i="1"/>
  <c r="I178" i="1"/>
  <c r="H178" i="1"/>
  <c r="G178" i="1"/>
  <c r="F178" i="1"/>
  <c r="E178" i="1"/>
  <c r="D178" i="1"/>
  <c r="C178" i="1"/>
  <c r="L177" i="1"/>
  <c r="K177" i="1"/>
  <c r="J177" i="1"/>
  <c r="I177" i="1"/>
  <c r="H177" i="1"/>
  <c r="G177" i="1"/>
  <c r="F177" i="1"/>
  <c r="E177" i="1"/>
  <c r="D177" i="1"/>
  <c r="C177" i="1"/>
  <c r="L176" i="1"/>
  <c r="K176" i="1"/>
  <c r="J176" i="1"/>
  <c r="I176" i="1"/>
  <c r="H176" i="1"/>
  <c r="G176" i="1"/>
  <c r="F176" i="1"/>
  <c r="E176" i="1"/>
  <c r="D176" i="1"/>
  <c r="C176" i="1"/>
  <c r="L175" i="1"/>
  <c r="K175" i="1"/>
  <c r="J175" i="1"/>
  <c r="I175" i="1"/>
  <c r="H175" i="1"/>
  <c r="G175" i="1"/>
  <c r="F175" i="1"/>
  <c r="E175" i="1"/>
  <c r="D175" i="1"/>
  <c r="C175" i="1"/>
  <c r="L174" i="1"/>
  <c r="K174" i="1"/>
  <c r="J174" i="1"/>
  <c r="I174" i="1"/>
  <c r="H174" i="1"/>
  <c r="G174" i="1"/>
  <c r="F174" i="1"/>
  <c r="E174" i="1"/>
  <c r="D174" i="1"/>
  <c r="C174" i="1"/>
  <c r="L173" i="1"/>
  <c r="K173" i="1"/>
  <c r="J173" i="1"/>
  <c r="I173" i="1"/>
  <c r="H173" i="1"/>
  <c r="G173" i="1"/>
  <c r="F173" i="1"/>
  <c r="E173" i="1"/>
  <c r="D173" i="1"/>
  <c r="C173" i="1"/>
  <c r="L172" i="1"/>
  <c r="K172" i="1"/>
  <c r="J172" i="1"/>
  <c r="I172" i="1"/>
  <c r="H172" i="1"/>
  <c r="G172" i="1"/>
  <c r="F172" i="1"/>
  <c r="E172" i="1"/>
  <c r="D172" i="1"/>
  <c r="C172" i="1"/>
  <c r="L171" i="1"/>
  <c r="K171" i="1"/>
  <c r="J171" i="1"/>
  <c r="I171" i="1"/>
  <c r="H171" i="1"/>
  <c r="G171" i="1"/>
  <c r="F171" i="1"/>
  <c r="E171" i="1"/>
  <c r="D171" i="1"/>
  <c r="C171" i="1"/>
  <c r="L170" i="1"/>
  <c r="K170" i="1"/>
  <c r="J170" i="1"/>
  <c r="I170" i="1"/>
  <c r="H170" i="1"/>
  <c r="G170" i="1"/>
  <c r="F170" i="1"/>
  <c r="E170" i="1"/>
  <c r="D170" i="1"/>
  <c r="C170" i="1"/>
  <c r="L169" i="1"/>
  <c r="K169" i="1"/>
  <c r="J169" i="1"/>
  <c r="I169" i="1"/>
  <c r="H169" i="1"/>
  <c r="G169" i="1"/>
  <c r="F169" i="1"/>
  <c r="E169" i="1"/>
  <c r="D169" i="1"/>
  <c r="C169" i="1"/>
  <c r="L168" i="1"/>
  <c r="K168" i="1"/>
  <c r="J168" i="1"/>
  <c r="I168" i="1"/>
  <c r="H168" i="1"/>
  <c r="G168" i="1"/>
  <c r="F168" i="1"/>
  <c r="E168" i="1"/>
  <c r="D168" i="1"/>
  <c r="C168" i="1"/>
  <c r="L167" i="1"/>
  <c r="K167" i="1"/>
  <c r="J167" i="1"/>
  <c r="I167" i="1"/>
  <c r="H167" i="1"/>
  <c r="G167" i="1"/>
  <c r="F167" i="1"/>
  <c r="E167" i="1"/>
  <c r="D167" i="1"/>
  <c r="C167" i="1"/>
  <c r="L166" i="1"/>
  <c r="K166" i="1"/>
  <c r="J166" i="1"/>
  <c r="I166" i="1"/>
  <c r="H166" i="1"/>
  <c r="G166" i="1"/>
  <c r="F166" i="1"/>
  <c r="E166" i="1"/>
  <c r="D166" i="1"/>
  <c r="C166" i="1"/>
  <c r="L165" i="1"/>
  <c r="K165" i="1"/>
  <c r="J165" i="1"/>
  <c r="I165" i="1"/>
  <c r="H165" i="1"/>
  <c r="G165" i="1"/>
  <c r="F165" i="1"/>
  <c r="E165" i="1"/>
  <c r="D165" i="1"/>
  <c r="C165" i="1"/>
  <c r="L164" i="1"/>
  <c r="K164" i="1"/>
  <c r="J164" i="1"/>
  <c r="I164" i="1"/>
  <c r="H164" i="1"/>
  <c r="G164" i="1"/>
  <c r="F164" i="1"/>
  <c r="E164" i="1"/>
  <c r="D164" i="1"/>
  <c r="C164" i="1"/>
  <c r="L163" i="1"/>
  <c r="K163" i="1"/>
  <c r="J163" i="1"/>
  <c r="I163" i="1"/>
  <c r="H163" i="1"/>
  <c r="G163" i="1"/>
  <c r="F163" i="1"/>
  <c r="E163" i="1"/>
  <c r="D163" i="1"/>
  <c r="C163" i="1"/>
  <c r="L162" i="1"/>
  <c r="K162" i="1"/>
  <c r="J162" i="1"/>
  <c r="I162" i="1"/>
  <c r="H162" i="1"/>
  <c r="G162" i="1"/>
  <c r="F162" i="1"/>
  <c r="E162" i="1"/>
  <c r="D162" i="1"/>
  <c r="C162" i="1"/>
  <c r="L161" i="1"/>
  <c r="K161" i="1"/>
  <c r="J161" i="1"/>
  <c r="I161" i="1"/>
  <c r="H161" i="1"/>
  <c r="G161" i="1"/>
  <c r="F161" i="1"/>
  <c r="E161" i="1"/>
  <c r="D161" i="1"/>
  <c r="C161" i="1"/>
  <c r="L160" i="1"/>
  <c r="K160" i="1"/>
  <c r="J160" i="1"/>
  <c r="I160" i="1"/>
  <c r="H160" i="1"/>
  <c r="G160" i="1"/>
  <c r="F160" i="1"/>
  <c r="E160" i="1"/>
  <c r="D160" i="1"/>
  <c r="C160" i="1"/>
  <c r="L159" i="1"/>
  <c r="K159" i="1"/>
  <c r="J159" i="1"/>
  <c r="I159" i="1"/>
  <c r="H159" i="1"/>
  <c r="G159" i="1"/>
  <c r="F159" i="1"/>
  <c r="E159" i="1"/>
  <c r="D159" i="1"/>
  <c r="C159" i="1"/>
  <c r="L158" i="1"/>
  <c r="K158" i="1"/>
  <c r="J158" i="1"/>
  <c r="I158" i="1"/>
  <c r="H158" i="1"/>
  <c r="G158" i="1"/>
  <c r="F158" i="1"/>
  <c r="E158" i="1"/>
  <c r="D158" i="1"/>
  <c r="C158" i="1"/>
  <c r="L157" i="1"/>
  <c r="K157" i="1"/>
  <c r="J157" i="1"/>
  <c r="I157" i="1"/>
  <c r="H157" i="1"/>
  <c r="G157" i="1"/>
  <c r="F157" i="1"/>
  <c r="E157" i="1"/>
  <c r="D157" i="1"/>
  <c r="C157" i="1"/>
  <c r="L156" i="1"/>
  <c r="K156" i="1"/>
  <c r="J156" i="1"/>
  <c r="I156" i="1"/>
  <c r="H156" i="1"/>
  <c r="G156" i="1"/>
  <c r="F156" i="1"/>
  <c r="E156" i="1"/>
  <c r="D156" i="1"/>
  <c r="C156" i="1"/>
  <c r="L155" i="1"/>
  <c r="K155" i="1"/>
  <c r="J155" i="1"/>
  <c r="I155" i="1"/>
  <c r="H155" i="1"/>
  <c r="G155" i="1"/>
  <c r="F155" i="1"/>
  <c r="E155" i="1"/>
  <c r="D155" i="1"/>
  <c r="C155" i="1"/>
  <c r="L154" i="1"/>
  <c r="K154" i="1"/>
  <c r="J154" i="1"/>
  <c r="I154" i="1"/>
  <c r="H154" i="1"/>
  <c r="G154" i="1"/>
  <c r="F154" i="1"/>
  <c r="E154" i="1"/>
  <c r="D154" i="1"/>
  <c r="C154" i="1"/>
  <c r="L153" i="1"/>
  <c r="K153" i="1"/>
  <c r="J153" i="1"/>
  <c r="I153" i="1"/>
  <c r="H153" i="1"/>
  <c r="G153" i="1"/>
  <c r="F153" i="1"/>
  <c r="E153" i="1"/>
  <c r="D153" i="1"/>
  <c r="C153" i="1"/>
  <c r="L152" i="1"/>
  <c r="K152" i="1"/>
  <c r="J152" i="1"/>
  <c r="I152" i="1"/>
  <c r="H152" i="1"/>
  <c r="G152" i="1"/>
  <c r="F152" i="1"/>
  <c r="E152" i="1"/>
  <c r="D152" i="1"/>
  <c r="C152" i="1"/>
  <c r="L151" i="1"/>
  <c r="K151" i="1"/>
  <c r="J151" i="1"/>
  <c r="I151" i="1"/>
  <c r="H151" i="1"/>
  <c r="G151" i="1"/>
  <c r="F151" i="1"/>
  <c r="E151" i="1"/>
  <c r="D151" i="1"/>
  <c r="C151" i="1"/>
  <c r="L150" i="1"/>
  <c r="K150" i="1"/>
  <c r="J150" i="1"/>
  <c r="I150" i="1"/>
  <c r="H150" i="1"/>
  <c r="G150" i="1"/>
  <c r="F150" i="1"/>
  <c r="E150" i="1"/>
  <c r="D150" i="1"/>
  <c r="C150" i="1"/>
  <c r="L149" i="1"/>
  <c r="K149" i="1"/>
  <c r="J149" i="1"/>
  <c r="I149" i="1"/>
  <c r="H149" i="1"/>
  <c r="G149" i="1"/>
  <c r="F149" i="1"/>
  <c r="E149" i="1"/>
  <c r="D149" i="1"/>
  <c r="C149" i="1"/>
  <c r="L148" i="1"/>
  <c r="K148" i="1"/>
  <c r="J148" i="1"/>
  <c r="I148" i="1"/>
  <c r="H148" i="1"/>
  <c r="G148" i="1"/>
  <c r="F148" i="1"/>
  <c r="E148" i="1"/>
  <c r="D148" i="1"/>
  <c r="C148" i="1"/>
  <c r="L147" i="1"/>
  <c r="K147" i="1"/>
  <c r="J147" i="1"/>
  <c r="I147" i="1"/>
  <c r="H147" i="1"/>
  <c r="G147" i="1"/>
  <c r="F147" i="1"/>
  <c r="E147" i="1"/>
  <c r="D147" i="1"/>
  <c r="C147" i="1"/>
  <c r="L146" i="1"/>
  <c r="K146" i="1"/>
  <c r="J146" i="1"/>
  <c r="I146" i="1"/>
  <c r="H146" i="1"/>
  <c r="G146" i="1"/>
  <c r="F146" i="1"/>
  <c r="E146" i="1"/>
  <c r="D146" i="1"/>
  <c r="C146" i="1"/>
  <c r="L145" i="1"/>
  <c r="K145" i="1"/>
  <c r="J145" i="1"/>
  <c r="I145" i="1"/>
  <c r="H145" i="1"/>
  <c r="G145" i="1"/>
  <c r="F145" i="1"/>
  <c r="E145" i="1"/>
  <c r="D145" i="1"/>
  <c r="C145" i="1"/>
  <c r="L144" i="1"/>
  <c r="K144" i="1"/>
  <c r="J144" i="1"/>
  <c r="I144" i="1"/>
  <c r="H144" i="1"/>
  <c r="G144" i="1"/>
  <c r="F144" i="1"/>
  <c r="E144" i="1"/>
  <c r="D144" i="1"/>
  <c r="C144" i="1"/>
  <c r="L143" i="1"/>
  <c r="K143" i="1"/>
  <c r="J143" i="1"/>
  <c r="I143" i="1"/>
  <c r="H143" i="1"/>
  <c r="G143" i="1"/>
  <c r="F143" i="1"/>
  <c r="E143" i="1"/>
  <c r="D143" i="1"/>
  <c r="C143" i="1"/>
  <c r="L142" i="1"/>
  <c r="K142" i="1"/>
  <c r="J142" i="1"/>
  <c r="I142" i="1"/>
  <c r="H142" i="1"/>
  <c r="G142" i="1"/>
  <c r="F142" i="1"/>
  <c r="E142" i="1"/>
  <c r="D142" i="1"/>
  <c r="C142" i="1"/>
  <c r="L141" i="1"/>
  <c r="K141" i="1"/>
  <c r="J141" i="1"/>
  <c r="I141" i="1"/>
  <c r="H141" i="1"/>
  <c r="G141" i="1"/>
  <c r="F141" i="1"/>
  <c r="E141" i="1"/>
  <c r="D141" i="1"/>
  <c r="C141" i="1"/>
  <c r="L140" i="1"/>
  <c r="K140" i="1"/>
  <c r="J140" i="1"/>
  <c r="I140" i="1"/>
  <c r="H140" i="1"/>
  <c r="G140" i="1"/>
  <c r="F140" i="1"/>
  <c r="E140" i="1"/>
  <c r="D140" i="1"/>
  <c r="C140" i="1"/>
  <c r="L139" i="1"/>
  <c r="K139" i="1"/>
  <c r="J139" i="1"/>
  <c r="I139" i="1"/>
  <c r="H139" i="1"/>
  <c r="G139" i="1"/>
  <c r="F139" i="1"/>
  <c r="E139" i="1"/>
  <c r="D139" i="1"/>
  <c r="C139" i="1"/>
  <c r="L138" i="1"/>
  <c r="K138" i="1"/>
  <c r="J138" i="1"/>
  <c r="I138" i="1"/>
  <c r="H138" i="1"/>
  <c r="G138" i="1"/>
  <c r="F138" i="1"/>
  <c r="E138" i="1"/>
  <c r="D138" i="1"/>
  <c r="C138" i="1"/>
  <c r="L137" i="1"/>
  <c r="K137" i="1"/>
  <c r="J137" i="1"/>
  <c r="I137" i="1"/>
  <c r="H137" i="1"/>
  <c r="G137" i="1"/>
  <c r="F137" i="1"/>
  <c r="E137" i="1"/>
  <c r="D137" i="1"/>
  <c r="C137" i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L128" i="1"/>
  <c r="K128" i="1"/>
  <c r="J128" i="1"/>
  <c r="I128" i="1"/>
  <c r="H128" i="1"/>
  <c r="G128" i="1"/>
  <c r="F128" i="1"/>
  <c r="E128" i="1"/>
  <c r="D128" i="1"/>
  <c r="C128" i="1"/>
  <c r="L127" i="1"/>
  <c r="K127" i="1"/>
  <c r="J127" i="1"/>
  <c r="I127" i="1"/>
  <c r="H127" i="1"/>
  <c r="G127" i="1"/>
  <c r="F127" i="1"/>
  <c r="E127" i="1"/>
  <c r="D127" i="1"/>
  <c r="C127" i="1"/>
  <c r="L126" i="1"/>
  <c r="K126" i="1"/>
  <c r="J126" i="1"/>
  <c r="I126" i="1"/>
  <c r="H126" i="1"/>
  <c r="G126" i="1"/>
  <c r="F126" i="1"/>
  <c r="E126" i="1"/>
  <c r="D126" i="1"/>
  <c r="C126" i="1"/>
  <c r="L125" i="1"/>
  <c r="K125" i="1"/>
  <c r="J125" i="1"/>
  <c r="I125" i="1"/>
  <c r="H125" i="1"/>
  <c r="G125" i="1"/>
  <c r="F125" i="1"/>
  <c r="E125" i="1"/>
  <c r="D125" i="1"/>
  <c r="C125" i="1"/>
  <c r="L124" i="1"/>
  <c r="K124" i="1"/>
  <c r="J124" i="1"/>
  <c r="I124" i="1"/>
  <c r="H124" i="1"/>
  <c r="G124" i="1"/>
  <c r="F124" i="1"/>
  <c r="E124" i="1"/>
  <c r="D124" i="1"/>
  <c r="C124" i="1"/>
  <c r="L123" i="1"/>
  <c r="K123" i="1"/>
  <c r="J123" i="1"/>
  <c r="I123" i="1"/>
  <c r="H123" i="1"/>
  <c r="G123" i="1"/>
  <c r="F123" i="1"/>
  <c r="E123" i="1"/>
  <c r="D123" i="1"/>
  <c r="C123" i="1"/>
  <c r="L122" i="1"/>
  <c r="K122" i="1"/>
  <c r="J122" i="1"/>
  <c r="I122" i="1"/>
  <c r="H122" i="1"/>
  <c r="G122" i="1"/>
  <c r="F122" i="1"/>
  <c r="E122" i="1"/>
  <c r="D122" i="1"/>
  <c r="C122" i="1"/>
  <c r="L121" i="1"/>
  <c r="K121" i="1"/>
  <c r="J121" i="1"/>
  <c r="I121" i="1"/>
  <c r="H121" i="1"/>
  <c r="G121" i="1"/>
  <c r="F121" i="1"/>
  <c r="E121" i="1"/>
  <c r="D121" i="1"/>
  <c r="C121" i="1"/>
  <c r="L120" i="1"/>
  <c r="K120" i="1"/>
  <c r="J120" i="1"/>
  <c r="I120" i="1"/>
  <c r="H120" i="1"/>
  <c r="G120" i="1"/>
  <c r="F120" i="1"/>
  <c r="E120" i="1"/>
  <c r="D120" i="1"/>
  <c r="C120" i="1"/>
  <c r="L119" i="1"/>
  <c r="K119" i="1"/>
  <c r="J119" i="1"/>
  <c r="I119" i="1"/>
  <c r="H119" i="1"/>
  <c r="G119" i="1"/>
  <c r="F119" i="1"/>
  <c r="E119" i="1"/>
  <c r="D119" i="1"/>
  <c r="C119" i="1"/>
  <c r="L118" i="1"/>
  <c r="K118" i="1"/>
  <c r="J118" i="1"/>
  <c r="I118" i="1"/>
  <c r="H118" i="1"/>
  <c r="G118" i="1"/>
  <c r="F118" i="1"/>
  <c r="E118" i="1"/>
  <c r="D118" i="1"/>
  <c r="C118" i="1"/>
  <c r="L117" i="1"/>
  <c r="K117" i="1"/>
  <c r="J117" i="1"/>
  <c r="I117" i="1"/>
  <c r="H117" i="1"/>
  <c r="G117" i="1"/>
  <c r="F117" i="1"/>
  <c r="E117" i="1"/>
  <c r="D117" i="1"/>
  <c r="C117" i="1"/>
  <c r="L116" i="1"/>
  <c r="K116" i="1"/>
  <c r="J116" i="1"/>
  <c r="I116" i="1"/>
  <c r="H116" i="1"/>
  <c r="G116" i="1"/>
  <c r="F116" i="1"/>
  <c r="E116" i="1"/>
  <c r="D116" i="1"/>
  <c r="C116" i="1"/>
  <c r="L115" i="1"/>
  <c r="K115" i="1"/>
  <c r="J115" i="1"/>
  <c r="I115" i="1"/>
  <c r="H115" i="1"/>
  <c r="G115" i="1"/>
  <c r="F115" i="1"/>
  <c r="E115" i="1"/>
  <c r="D115" i="1"/>
  <c r="C115" i="1"/>
  <c r="M114" i="1"/>
  <c r="L114" i="1"/>
  <c r="K114" i="1"/>
  <c r="J114" i="1"/>
  <c r="I114" i="1"/>
  <c r="H114" i="1"/>
  <c r="G114" i="1"/>
  <c r="F114" i="1"/>
  <c r="E114" i="1"/>
  <c r="D114" i="1"/>
  <c r="C114" i="1"/>
  <c r="M113" i="1"/>
  <c r="L113" i="1"/>
  <c r="K113" i="1"/>
  <c r="J113" i="1"/>
  <c r="I113" i="1"/>
  <c r="H113" i="1"/>
  <c r="G113" i="1"/>
  <c r="F113" i="1"/>
  <c r="E113" i="1"/>
  <c r="D113" i="1"/>
  <c r="C113" i="1"/>
  <c r="M112" i="1"/>
  <c r="L112" i="1"/>
  <c r="K112" i="1"/>
  <c r="J112" i="1"/>
  <c r="I112" i="1"/>
  <c r="H112" i="1"/>
  <c r="G112" i="1"/>
  <c r="F112" i="1"/>
  <c r="E112" i="1"/>
  <c r="D112" i="1"/>
  <c r="C112" i="1"/>
  <c r="M111" i="1"/>
  <c r="L111" i="1"/>
  <c r="K111" i="1"/>
  <c r="J111" i="1"/>
  <c r="I111" i="1"/>
  <c r="H111" i="1"/>
  <c r="G111" i="1"/>
  <c r="F111" i="1"/>
  <c r="E111" i="1"/>
  <c r="D111" i="1"/>
  <c r="C111" i="1"/>
  <c r="M110" i="1"/>
  <c r="L110" i="1"/>
  <c r="K110" i="1"/>
  <c r="J110" i="1"/>
  <c r="I110" i="1"/>
  <c r="H110" i="1"/>
  <c r="G110" i="1"/>
  <c r="F110" i="1"/>
  <c r="E110" i="1"/>
  <c r="D110" i="1"/>
  <c r="C110" i="1"/>
  <c r="M109" i="1"/>
  <c r="L109" i="1"/>
  <c r="K109" i="1"/>
  <c r="J109" i="1"/>
  <c r="I109" i="1"/>
  <c r="H109" i="1"/>
  <c r="G109" i="1"/>
  <c r="F109" i="1"/>
  <c r="E109" i="1"/>
  <c r="D109" i="1"/>
  <c r="C109" i="1"/>
  <c r="M108" i="1"/>
  <c r="L108" i="1"/>
  <c r="K108" i="1"/>
  <c r="J108" i="1"/>
  <c r="I108" i="1"/>
  <c r="H108" i="1"/>
  <c r="G108" i="1"/>
  <c r="F108" i="1"/>
  <c r="E108" i="1"/>
  <c r="D108" i="1"/>
  <c r="C108" i="1"/>
  <c r="M107" i="1"/>
  <c r="L107" i="1"/>
  <c r="K107" i="1"/>
  <c r="J107" i="1"/>
  <c r="I107" i="1"/>
  <c r="H107" i="1"/>
  <c r="G107" i="1"/>
  <c r="F107" i="1"/>
  <c r="E107" i="1"/>
  <c r="D107" i="1"/>
  <c r="C107" i="1"/>
  <c r="M106" i="1"/>
  <c r="L106" i="1"/>
  <c r="K106" i="1"/>
  <c r="J106" i="1"/>
  <c r="I106" i="1"/>
  <c r="H106" i="1"/>
  <c r="G106" i="1"/>
  <c r="F106" i="1"/>
  <c r="E106" i="1"/>
  <c r="D106" i="1"/>
  <c r="C106" i="1"/>
  <c r="M105" i="1"/>
  <c r="L105" i="1"/>
  <c r="K105" i="1"/>
  <c r="J105" i="1"/>
  <c r="I105" i="1"/>
  <c r="H105" i="1"/>
  <c r="G105" i="1"/>
  <c r="F105" i="1"/>
  <c r="E105" i="1"/>
  <c r="D105" i="1"/>
  <c r="C105" i="1"/>
  <c r="M104" i="1"/>
  <c r="L104" i="1"/>
  <c r="K104" i="1"/>
  <c r="J104" i="1"/>
  <c r="I104" i="1"/>
  <c r="H104" i="1"/>
  <c r="G104" i="1"/>
  <c r="F104" i="1"/>
  <c r="E104" i="1"/>
  <c r="D104" i="1"/>
  <c r="C104" i="1"/>
  <c r="M103" i="1"/>
  <c r="L103" i="1"/>
  <c r="K103" i="1"/>
  <c r="J103" i="1"/>
  <c r="I103" i="1"/>
  <c r="H103" i="1"/>
  <c r="G103" i="1"/>
  <c r="F103" i="1"/>
  <c r="E103" i="1"/>
  <c r="D103" i="1"/>
  <c r="C103" i="1"/>
  <c r="M102" i="1"/>
  <c r="L102" i="1"/>
  <c r="K102" i="1"/>
  <c r="J102" i="1"/>
  <c r="I102" i="1"/>
  <c r="H102" i="1"/>
  <c r="G102" i="1"/>
  <c r="F102" i="1"/>
  <c r="E102" i="1"/>
  <c r="D102" i="1"/>
  <c r="C102" i="1"/>
  <c r="M101" i="1"/>
  <c r="L101" i="1"/>
  <c r="K101" i="1"/>
  <c r="J101" i="1"/>
  <c r="I101" i="1"/>
  <c r="H101" i="1"/>
  <c r="G101" i="1"/>
  <c r="F101" i="1"/>
  <c r="E101" i="1"/>
  <c r="D101" i="1"/>
  <c r="C101" i="1"/>
  <c r="M100" i="1"/>
  <c r="L100" i="1"/>
  <c r="K100" i="1"/>
  <c r="J100" i="1"/>
  <c r="I100" i="1"/>
  <c r="H100" i="1"/>
  <c r="G100" i="1"/>
  <c r="F100" i="1"/>
  <c r="E100" i="1"/>
  <c r="D100" i="1"/>
  <c r="C100" i="1"/>
  <c r="M99" i="1"/>
  <c r="L99" i="1"/>
  <c r="K99" i="1"/>
  <c r="J99" i="1"/>
  <c r="I99" i="1"/>
  <c r="H99" i="1"/>
  <c r="G99" i="1"/>
  <c r="F99" i="1"/>
  <c r="E99" i="1"/>
  <c r="D99" i="1"/>
  <c r="C99" i="1"/>
  <c r="M98" i="1"/>
  <c r="L98" i="1"/>
  <c r="K98" i="1"/>
  <c r="J98" i="1"/>
  <c r="I98" i="1"/>
  <c r="H98" i="1"/>
  <c r="G98" i="1"/>
  <c r="F98" i="1"/>
  <c r="E98" i="1"/>
  <c r="D98" i="1"/>
  <c r="C98" i="1"/>
  <c r="M97" i="1"/>
  <c r="L97" i="1"/>
  <c r="K97" i="1"/>
  <c r="J97" i="1"/>
  <c r="I97" i="1"/>
  <c r="H97" i="1"/>
  <c r="G97" i="1"/>
  <c r="F97" i="1"/>
  <c r="E97" i="1"/>
  <c r="D97" i="1"/>
  <c r="C97" i="1"/>
  <c r="M96" i="1"/>
  <c r="L96" i="1"/>
  <c r="K96" i="1"/>
  <c r="J96" i="1"/>
  <c r="I96" i="1"/>
  <c r="H96" i="1"/>
  <c r="G96" i="1"/>
  <c r="F96" i="1"/>
  <c r="E96" i="1"/>
  <c r="D96" i="1"/>
  <c r="C96" i="1"/>
  <c r="M95" i="1"/>
  <c r="L95" i="1"/>
  <c r="K95" i="1"/>
  <c r="J95" i="1"/>
  <c r="I95" i="1"/>
  <c r="H95" i="1"/>
  <c r="G95" i="1"/>
  <c r="F95" i="1"/>
  <c r="E95" i="1"/>
  <c r="D95" i="1"/>
  <c r="C95" i="1"/>
  <c r="M94" i="1"/>
  <c r="L94" i="1"/>
  <c r="K94" i="1"/>
  <c r="J94" i="1"/>
  <c r="I94" i="1"/>
  <c r="H94" i="1"/>
  <c r="G94" i="1"/>
  <c r="F94" i="1"/>
  <c r="E94" i="1"/>
  <c r="D94" i="1"/>
  <c r="C94" i="1"/>
  <c r="M93" i="1"/>
  <c r="L93" i="1"/>
  <c r="K93" i="1"/>
  <c r="J93" i="1"/>
  <c r="I93" i="1"/>
  <c r="H93" i="1"/>
  <c r="G93" i="1"/>
  <c r="F93" i="1"/>
  <c r="E93" i="1"/>
  <c r="D93" i="1"/>
  <c r="C93" i="1"/>
  <c r="M92" i="1"/>
  <c r="L92" i="1"/>
  <c r="K92" i="1"/>
  <c r="J92" i="1"/>
  <c r="I92" i="1"/>
  <c r="H92" i="1"/>
  <c r="G92" i="1"/>
  <c r="F92" i="1"/>
  <c r="E92" i="1"/>
  <c r="D92" i="1"/>
  <c r="C92" i="1"/>
  <c r="M91" i="1"/>
  <c r="L91" i="1"/>
  <c r="K91" i="1"/>
  <c r="J91" i="1"/>
  <c r="I91" i="1"/>
  <c r="H91" i="1"/>
  <c r="G91" i="1"/>
  <c r="F91" i="1"/>
  <c r="E91" i="1"/>
  <c r="D91" i="1"/>
  <c r="C91" i="1"/>
  <c r="M90" i="1"/>
  <c r="L90" i="1"/>
  <c r="K90" i="1"/>
  <c r="J90" i="1"/>
  <c r="I90" i="1"/>
  <c r="H90" i="1"/>
  <c r="G90" i="1"/>
  <c r="F90" i="1"/>
  <c r="E90" i="1"/>
  <c r="D90" i="1"/>
  <c r="C90" i="1"/>
  <c r="M89" i="1"/>
  <c r="L89" i="1"/>
  <c r="K89" i="1"/>
  <c r="J89" i="1"/>
  <c r="I89" i="1"/>
  <c r="H89" i="1"/>
  <c r="G89" i="1"/>
  <c r="F89" i="1"/>
  <c r="E89" i="1"/>
  <c r="D89" i="1"/>
  <c r="C89" i="1"/>
  <c r="M88" i="1"/>
  <c r="L88" i="1"/>
  <c r="K88" i="1"/>
  <c r="J88" i="1"/>
  <c r="I88" i="1"/>
  <c r="H88" i="1"/>
  <c r="G88" i="1"/>
  <c r="F88" i="1"/>
  <c r="E88" i="1"/>
  <c r="D88" i="1"/>
  <c r="C88" i="1"/>
  <c r="M87" i="1"/>
  <c r="L87" i="1"/>
  <c r="K87" i="1"/>
  <c r="J87" i="1"/>
  <c r="I87" i="1"/>
  <c r="H87" i="1"/>
  <c r="G87" i="1"/>
  <c r="F87" i="1"/>
  <c r="E87" i="1"/>
  <c r="D87" i="1"/>
  <c r="C87" i="1"/>
  <c r="M86" i="1"/>
  <c r="L86" i="1"/>
  <c r="K86" i="1"/>
  <c r="J86" i="1"/>
  <c r="I86" i="1"/>
  <c r="H86" i="1"/>
  <c r="G86" i="1"/>
  <c r="F86" i="1"/>
  <c r="E86" i="1"/>
  <c r="D86" i="1"/>
  <c r="C86" i="1"/>
  <c r="M85" i="1"/>
  <c r="L85" i="1"/>
  <c r="K85" i="1"/>
  <c r="J85" i="1"/>
  <c r="I85" i="1"/>
  <c r="H85" i="1"/>
  <c r="G85" i="1"/>
  <c r="F85" i="1"/>
  <c r="E85" i="1"/>
  <c r="D85" i="1"/>
  <c r="C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M82" i="1"/>
  <c r="L82" i="1"/>
  <c r="K82" i="1"/>
  <c r="J82" i="1"/>
  <c r="I82" i="1"/>
  <c r="H82" i="1"/>
  <c r="G82" i="1"/>
  <c r="F82" i="1"/>
  <c r="E82" i="1"/>
  <c r="D82" i="1"/>
  <c r="C82" i="1"/>
  <c r="M81" i="1"/>
  <c r="L81" i="1"/>
  <c r="K81" i="1"/>
  <c r="J81" i="1"/>
  <c r="I81" i="1"/>
  <c r="H81" i="1"/>
  <c r="G81" i="1"/>
  <c r="F81" i="1"/>
  <c r="E81" i="1"/>
  <c r="D81" i="1"/>
  <c r="C81" i="1"/>
  <c r="M80" i="1"/>
  <c r="L80" i="1"/>
  <c r="K80" i="1"/>
  <c r="J80" i="1"/>
  <c r="I80" i="1"/>
  <c r="H80" i="1"/>
  <c r="G80" i="1"/>
  <c r="F80" i="1"/>
  <c r="E80" i="1"/>
  <c r="D80" i="1"/>
  <c r="C80" i="1"/>
  <c r="M79" i="1"/>
  <c r="L79" i="1"/>
  <c r="K79" i="1"/>
  <c r="J79" i="1"/>
  <c r="I79" i="1"/>
  <c r="H79" i="1"/>
  <c r="G79" i="1"/>
  <c r="F79" i="1"/>
  <c r="E79" i="1"/>
  <c r="D79" i="1"/>
  <c r="C79" i="1"/>
  <c r="M78" i="1"/>
  <c r="L78" i="1"/>
  <c r="K78" i="1"/>
  <c r="J78" i="1"/>
  <c r="I78" i="1"/>
  <c r="H78" i="1"/>
  <c r="G78" i="1"/>
  <c r="F78" i="1"/>
  <c r="E78" i="1"/>
  <c r="D78" i="1"/>
  <c r="C78" i="1"/>
  <c r="M77" i="1"/>
  <c r="L77" i="1"/>
  <c r="K77" i="1"/>
  <c r="J77" i="1"/>
  <c r="I77" i="1"/>
  <c r="H77" i="1"/>
  <c r="G77" i="1"/>
  <c r="F77" i="1"/>
  <c r="E77" i="1"/>
  <c r="D77" i="1"/>
  <c r="C77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L66" i="1"/>
  <c r="K66" i="1"/>
  <c r="J66" i="1"/>
  <c r="I66" i="1"/>
  <c r="H66" i="1"/>
  <c r="G66" i="1"/>
  <c r="F66" i="1"/>
  <c r="E66" i="1"/>
  <c r="D66" i="1"/>
  <c r="C66" i="1"/>
  <c r="L65" i="1"/>
  <c r="K65" i="1"/>
  <c r="J65" i="1"/>
  <c r="I65" i="1"/>
  <c r="H65" i="1"/>
  <c r="G65" i="1"/>
  <c r="F65" i="1"/>
  <c r="E65" i="1"/>
  <c r="D65" i="1"/>
  <c r="C65" i="1"/>
  <c r="L64" i="1"/>
  <c r="K64" i="1"/>
  <c r="J64" i="1"/>
  <c r="I64" i="1"/>
  <c r="H64" i="1"/>
  <c r="G64" i="1"/>
  <c r="F64" i="1"/>
  <c r="E64" i="1"/>
  <c r="D64" i="1"/>
  <c r="C64" i="1"/>
  <c r="L63" i="1"/>
  <c r="K63" i="1"/>
  <c r="J63" i="1"/>
  <c r="I63" i="1"/>
  <c r="H63" i="1"/>
  <c r="G63" i="1"/>
  <c r="F63" i="1"/>
  <c r="E63" i="1"/>
  <c r="D63" i="1"/>
  <c r="C63" i="1"/>
  <c r="L62" i="1"/>
  <c r="K62" i="1"/>
  <c r="J62" i="1"/>
  <c r="I62" i="1"/>
  <c r="H62" i="1"/>
  <c r="G62" i="1"/>
  <c r="F62" i="1"/>
  <c r="E62" i="1"/>
  <c r="D62" i="1"/>
  <c r="C62" i="1"/>
  <c r="L61" i="1"/>
  <c r="K61" i="1"/>
  <c r="J61" i="1"/>
  <c r="I61" i="1"/>
  <c r="H61" i="1"/>
  <c r="G61" i="1"/>
  <c r="F61" i="1"/>
  <c r="E61" i="1"/>
  <c r="D61" i="1"/>
  <c r="C61" i="1"/>
  <c r="L60" i="1"/>
  <c r="N60" i="1" s="1"/>
  <c r="O60" i="1" s="1"/>
  <c r="K60" i="1"/>
  <c r="J60" i="1"/>
  <c r="I60" i="1"/>
  <c r="H60" i="1"/>
  <c r="G60" i="1"/>
  <c r="F60" i="1"/>
  <c r="E60" i="1"/>
  <c r="D60" i="1"/>
  <c r="C60" i="1"/>
  <c r="L59" i="1"/>
  <c r="N121" i="1" s="1"/>
  <c r="K59" i="1"/>
  <c r="J59" i="1"/>
  <c r="I59" i="1"/>
  <c r="H59" i="1"/>
  <c r="G59" i="1"/>
  <c r="F59" i="1"/>
  <c r="E59" i="1"/>
  <c r="D59" i="1"/>
  <c r="C59" i="1"/>
  <c r="L58" i="1"/>
  <c r="N58" i="1" s="1"/>
  <c r="K58" i="1"/>
  <c r="J58" i="1"/>
  <c r="I58" i="1"/>
  <c r="H58" i="1"/>
  <c r="G58" i="1"/>
  <c r="F58" i="1"/>
  <c r="E58" i="1"/>
  <c r="D58" i="1"/>
  <c r="C58" i="1"/>
  <c r="L57" i="1"/>
  <c r="K57" i="1"/>
  <c r="J57" i="1"/>
  <c r="I57" i="1"/>
  <c r="H57" i="1"/>
  <c r="G57" i="1"/>
  <c r="F57" i="1"/>
  <c r="E57" i="1"/>
  <c r="D57" i="1"/>
  <c r="C57" i="1"/>
  <c r="L56" i="1"/>
  <c r="N178" i="1" s="1"/>
  <c r="K56" i="1"/>
  <c r="J56" i="1"/>
  <c r="I56" i="1"/>
  <c r="H56" i="1"/>
  <c r="G56" i="1"/>
  <c r="F56" i="1"/>
  <c r="E56" i="1"/>
  <c r="D56" i="1"/>
  <c r="C56" i="1"/>
  <c r="L55" i="1"/>
  <c r="K55" i="1"/>
  <c r="J55" i="1"/>
  <c r="I55" i="1"/>
  <c r="H55" i="1"/>
  <c r="G55" i="1"/>
  <c r="F55" i="1"/>
  <c r="E55" i="1"/>
  <c r="D55" i="1"/>
  <c r="C55" i="1"/>
  <c r="L54" i="1"/>
  <c r="K54" i="1"/>
  <c r="J54" i="1"/>
  <c r="I54" i="1"/>
  <c r="H54" i="1"/>
  <c r="G54" i="1"/>
  <c r="F54" i="1"/>
  <c r="E54" i="1"/>
  <c r="D54" i="1"/>
  <c r="C54" i="1"/>
  <c r="L53" i="1"/>
  <c r="K53" i="1"/>
  <c r="J53" i="1"/>
  <c r="I53" i="1"/>
  <c r="H53" i="1"/>
  <c r="G53" i="1"/>
  <c r="F53" i="1"/>
  <c r="E53" i="1"/>
  <c r="D53" i="1"/>
  <c r="C53" i="1"/>
  <c r="L52" i="1"/>
  <c r="N52" i="1" s="1"/>
  <c r="O52" i="1" s="1"/>
  <c r="K52" i="1"/>
  <c r="J52" i="1"/>
  <c r="I52" i="1"/>
  <c r="H52" i="1"/>
  <c r="G52" i="1"/>
  <c r="F52" i="1"/>
  <c r="E52" i="1"/>
  <c r="D52" i="1"/>
  <c r="C52" i="1"/>
  <c r="L51" i="1"/>
  <c r="N173" i="1" s="1"/>
  <c r="K51" i="1"/>
  <c r="J51" i="1"/>
  <c r="I51" i="1"/>
  <c r="H51" i="1"/>
  <c r="G51" i="1"/>
  <c r="F51" i="1"/>
  <c r="E51" i="1"/>
  <c r="D51" i="1"/>
  <c r="C51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I49" i="1"/>
  <c r="H49" i="1"/>
  <c r="G49" i="1"/>
  <c r="F49" i="1"/>
  <c r="E49" i="1"/>
  <c r="D49" i="1"/>
  <c r="C49" i="1"/>
  <c r="L48" i="1"/>
  <c r="N110" i="1" s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N227" i="1" s="1"/>
  <c r="K45" i="1"/>
  <c r="J45" i="1"/>
  <c r="I45" i="1"/>
  <c r="H45" i="1"/>
  <c r="G45" i="1"/>
  <c r="F45" i="1"/>
  <c r="E45" i="1"/>
  <c r="D45" i="1"/>
  <c r="C45" i="1"/>
  <c r="L44" i="1"/>
  <c r="N44" i="1" s="1"/>
  <c r="O44" i="1" s="1"/>
  <c r="K44" i="1"/>
  <c r="J44" i="1"/>
  <c r="I44" i="1"/>
  <c r="H44" i="1"/>
  <c r="G44" i="1"/>
  <c r="F44" i="1"/>
  <c r="E44" i="1"/>
  <c r="D44" i="1"/>
  <c r="C44" i="1"/>
  <c r="L43" i="1"/>
  <c r="N285" i="1" s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N40" i="1" s="1"/>
  <c r="O40" i="1" s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N36" i="1" s="1"/>
  <c r="O36" i="1" s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N95" i="1" s="1"/>
  <c r="K33" i="1"/>
  <c r="J33" i="1"/>
  <c r="I33" i="1"/>
  <c r="H33" i="1"/>
  <c r="G33" i="1"/>
  <c r="F33" i="1"/>
  <c r="E33" i="1"/>
  <c r="D33" i="1"/>
  <c r="C33" i="1"/>
  <c r="L32" i="1"/>
  <c r="N32" i="1" s="1"/>
  <c r="O32" i="1" s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N28" i="1" s="1"/>
  <c r="O28" i="1" s="1"/>
  <c r="K28" i="1"/>
  <c r="J28" i="1"/>
  <c r="I28" i="1"/>
  <c r="H28" i="1"/>
  <c r="G28" i="1"/>
  <c r="F28" i="1"/>
  <c r="E28" i="1"/>
  <c r="D28" i="1"/>
  <c r="C28" i="1"/>
  <c r="L27" i="1"/>
  <c r="N149" i="1" s="1"/>
  <c r="K27" i="1"/>
  <c r="J27" i="1"/>
  <c r="I27" i="1"/>
  <c r="H27" i="1"/>
  <c r="G27" i="1"/>
  <c r="F27" i="1"/>
  <c r="E27" i="1"/>
  <c r="D27" i="1"/>
  <c r="C27" i="1"/>
  <c r="L26" i="1"/>
  <c r="N88" i="1" s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N24" i="1" s="1"/>
  <c r="O24" i="1" s="1"/>
  <c r="K24" i="1"/>
  <c r="J24" i="1"/>
  <c r="I24" i="1"/>
  <c r="H24" i="1"/>
  <c r="G24" i="1"/>
  <c r="F24" i="1"/>
  <c r="E24" i="1"/>
  <c r="D24" i="1"/>
  <c r="C24" i="1"/>
  <c r="L23" i="1"/>
  <c r="N85" i="1" s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N82" i="1" s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N199" i="1" s="1"/>
  <c r="K17" i="1"/>
  <c r="J17" i="1"/>
  <c r="I17" i="1"/>
  <c r="H17" i="1"/>
  <c r="G17" i="1"/>
  <c r="F17" i="1"/>
  <c r="E17" i="1"/>
  <c r="D17" i="1"/>
  <c r="C17" i="1"/>
  <c r="L16" i="1"/>
  <c r="N16" i="1" s="1"/>
  <c r="O16" i="1" s="1"/>
  <c r="K16" i="1"/>
  <c r="J16" i="1"/>
  <c r="I16" i="1"/>
  <c r="H16" i="1"/>
  <c r="G16" i="1"/>
  <c r="F16" i="1"/>
  <c r="E16" i="1"/>
  <c r="D16" i="1"/>
  <c r="C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L15" i="1"/>
  <c r="K15" i="1"/>
  <c r="J15" i="1"/>
  <c r="I15" i="1"/>
  <c r="H15" i="1"/>
  <c r="G15" i="1"/>
  <c r="F15" i="1"/>
  <c r="E15" i="1"/>
  <c r="D15" i="1"/>
  <c r="C15" i="1"/>
  <c r="N12" i="1"/>
  <c r="L12" i="1"/>
  <c r="A6" i="1"/>
  <c r="R19" i="1" l="1"/>
  <c r="R25" i="1"/>
  <c r="R31" i="1"/>
  <c r="R37" i="1"/>
  <c r="R43" i="1"/>
  <c r="R49" i="1"/>
  <c r="R55" i="1"/>
  <c r="R61" i="1"/>
  <c r="R78" i="1"/>
  <c r="R90" i="1"/>
  <c r="R102" i="1"/>
  <c r="R114" i="1"/>
  <c r="R141" i="1"/>
  <c r="R147" i="1"/>
  <c r="R153" i="1"/>
  <c r="R159" i="1"/>
  <c r="R165" i="1"/>
  <c r="R36" i="1"/>
  <c r="R42" i="1"/>
  <c r="R60" i="1"/>
  <c r="R24" i="1"/>
  <c r="R30" i="1"/>
  <c r="R54" i="1"/>
  <c r="R66" i="1"/>
  <c r="R112" i="1"/>
  <c r="R140" i="1"/>
  <c r="R146" i="1"/>
  <c r="R152" i="1"/>
  <c r="R158" i="1"/>
  <c r="R164" i="1"/>
  <c r="R170" i="1"/>
  <c r="R176" i="1"/>
  <c r="R182" i="1"/>
  <c r="R188" i="1"/>
  <c r="R203" i="1"/>
  <c r="R209" i="1"/>
  <c r="R215" i="1"/>
  <c r="R221" i="1"/>
  <c r="R227" i="1"/>
  <c r="R233" i="1"/>
  <c r="R239" i="1"/>
  <c r="R245" i="1"/>
  <c r="R260" i="1"/>
  <c r="R266" i="1"/>
  <c r="R272" i="1"/>
  <c r="R278" i="1"/>
  <c r="R284" i="1"/>
  <c r="R290" i="1"/>
  <c r="R296" i="1"/>
  <c r="R302" i="1"/>
  <c r="R308" i="1"/>
  <c r="R379" i="1"/>
  <c r="R385" i="1"/>
  <c r="R391" i="1"/>
  <c r="R397" i="1"/>
  <c r="R403" i="1"/>
  <c r="R409" i="1"/>
  <c r="R415" i="1"/>
  <c r="R421" i="1"/>
  <c r="R427" i="1"/>
  <c r="R48" i="1"/>
  <c r="R88" i="1"/>
  <c r="R100" i="1"/>
  <c r="R318" i="1"/>
  <c r="R324" i="1"/>
  <c r="R330" i="1"/>
  <c r="R336" i="1"/>
  <c r="R342" i="1"/>
  <c r="R79" i="1"/>
  <c r="R91" i="1"/>
  <c r="R103" i="1"/>
  <c r="R115" i="1"/>
  <c r="R121" i="1"/>
  <c r="R127" i="1"/>
  <c r="R348" i="1"/>
  <c r="R354" i="1"/>
  <c r="R360" i="1"/>
  <c r="R366" i="1"/>
  <c r="R17" i="1"/>
  <c r="R87" i="1"/>
  <c r="R99" i="1"/>
  <c r="R111" i="1"/>
  <c r="R119" i="1"/>
  <c r="R125" i="1"/>
  <c r="R259" i="1"/>
  <c r="R322" i="1"/>
  <c r="O95" i="1"/>
  <c r="R16" i="1"/>
  <c r="R85" i="1"/>
  <c r="R97" i="1"/>
  <c r="R109" i="1"/>
  <c r="R321" i="1"/>
  <c r="R327" i="1"/>
  <c r="R333" i="1"/>
  <c r="R339" i="1"/>
  <c r="R345" i="1"/>
  <c r="R351" i="1"/>
  <c r="R357" i="1"/>
  <c r="R363" i="1"/>
  <c r="R201" i="1"/>
  <c r="R377" i="1"/>
  <c r="R383" i="1"/>
  <c r="R389" i="1"/>
  <c r="R395" i="1"/>
  <c r="R401" i="1"/>
  <c r="R407" i="1"/>
  <c r="R413" i="1"/>
  <c r="R419" i="1"/>
  <c r="R425" i="1"/>
  <c r="R180" i="1"/>
  <c r="R83" i="1"/>
  <c r="R95" i="1"/>
  <c r="R107" i="1"/>
  <c r="R117" i="1"/>
  <c r="R123" i="1"/>
  <c r="R257" i="1"/>
  <c r="R320" i="1"/>
  <c r="R326" i="1"/>
  <c r="R332" i="1"/>
  <c r="R338" i="1"/>
  <c r="R344" i="1"/>
  <c r="R350" i="1"/>
  <c r="R356" i="1"/>
  <c r="R362" i="1"/>
  <c r="R368" i="1"/>
  <c r="P326" i="1"/>
  <c r="R171" i="1"/>
  <c r="R177" i="1"/>
  <c r="R183" i="1"/>
  <c r="R198" i="1"/>
  <c r="R204" i="1"/>
  <c r="R210" i="1"/>
  <c r="R216" i="1"/>
  <c r="R222" i="1"/>
  <c r="R228" i="1"/>
  <c r="R234" i="1"/>
  <c r="R240" i="1"/>
  <c r="R246" i="1"/>
  <c r="R261" i="1"/>
  <c r="R267" i="1"/>
  <c r="R273" i="1"/>
  <c r="R279" i="1"/>
  <c r="R285" i="1"/>
  <c r="R291" i="1"/>
  <c r="R297" i="1"/>
  <c r="R303" i="1"/>
  <c r="R380" i="1"/>
  <c r="R386" i="1"/>
  <c r="R392" i="1"/>
  <c r="R398" i="1"/>
  <c r="R404" i="1"/>
  <c r="R410" i="1"/>
  <c r="R416" i="1"/>
  <c r="R422" i="1"/>
  <c r="R428" i="1"/>
  <c r="R18" i="1"/>
  <c r="R77" i="1"/>
  <c r="R89" i="1"/>
  <c r="R101" i="1"/>
  <c r="R113" i="1"/>
  <c r="R120" i="1"/>
  <c r="R126" i="1"/>
  <c r="R197" i="1"/>
  <c r="R317" i="1"/>
  <c r="R323" i="1"/>
  <c r="R329" i="1"/>
  <c r="R335" i="1"/>
  <c r="R341" i="1"/>
  <c r="R347" i="1"/>
  <c r="R353" i="1"/>
  <c r="R359" i="1"/>
  <c r="R365" i="1"/>
  <c r="R23" i="1"/>
  <c r="R29" i="1"/>
  <c r="R35" i="1"/>
  <c r="R41" i="1"/>
  <c r="R47" i="1"/>
  <c r="R53" i="1"/>
  <c r="R59" i="1"/>
  <c r="R65" i="1"/>
  <c r="R86" i="1"/>
  <c r="R98" i="1"/>
  <c r="R110" i="1"/>
  <c r="R139" i="1"/>
  <c r="R145" i="1"/>
  <c r="R151" i="1"/>
  <c r="R157" i="1"/>
  <c r="R163" i="1"/>
  <c r="R169" i="1"/>
  <c r="R175" i="1"/>
  <c r="R181" i="1"/>
  <c r="R187" i="1"/>
  <c r="R202" i="1"/>
  <c r="R208" i="1"/>
  <c r="R214" i="1"/>
  <c r="R220" i="1"/>
  <c r="R226" i="1"/>
  <c r="R232" i="1"/>
  <c r="R238" i="1"/>
  <c r="R244" i="1"/>
  <c r="R265" i="1"/>
  <c r="R271" i="1"/>
  <c r="R277" i="1"/>
  <c r="R283" i="1"/>
  <c r="R289" i="1"/>
  <c r="R295" i="1"/>
  <c r="R301" i="1"/>
  <c r="R307" i="1"/>
  <c r="R378" i="1"/>
  <c r="R384" i="1"/>
  <c r="R390" i="1"/>
  <c r="R396" i="1"/>
  <c r="R402" i="1"/>
  <c r="R408" i="1"/>
  <c r="R414" i="1"/>
  <c r="R420" i="1"/>
  <c r="R426" i="1"/>
  <c r="R118" i="1"/>
  <c r="R124" i="1"/>
  <c r="R258" i="1"/>
  <c r="R22" i="1"/>
  <c r="R28" i="1"/>
  <c r="R34" i="1"/>
  <c r="R40" i="1"/>
  <c r="R46" i="1"/>
  <c r="R52" i="1"/>
  <c r="R58" i="1"/>
  <c r="R64" i="1"/>
  <c r="R84" i="1"/>
  <c r="R96" i="1"/>
  <c r="R108" i="1"/>
  <c r="R138" i="1"/>
  <c r="R144" i="1"/>
  <c r="R150" i="1"/>
  <c r="R156" i="1"/>
  <c r="R162" i="1"/>
  <c r="R168" i="1"/>
  <c r="R174" i="1"/>
  <c r="R186" i="1"/>
  <c r="R207" i="1"/>
  <c r="R213" i="1"/>
  <c r="R219" i="1"/>
  <c r="R225" i="1"/>
  <c r="R231" i="1"/>
  <c r="R237" i="1"/>
  <c r="R243" i="1"/>
  <c r="R264" i="1"/>
  <c r="R270" i="1"/>
  <c r="R276" i="1"/>
  <c r="R282" i="1"/>
  <c r="R288" i="1"/>
  <c r="R294" i="1"/>
  <c r="R300" i="1"/>
  <c r="R306" i="1"/>
  <c r="P426" i="1"/>
  <c r="R21" i="1"/>
  <c r="R27" i="1"/>
  <c r="R33" i="1"/>
  <c r="R39" i="1"/>
  <c r="R45" i="1"/>
  <c r="R51" i="1"/>
  <c r="R57" i="1"/>
  <c r="R63" i="1"/>
  <c r="R82" i="1"/>
  <c r="R94" i="1"/>
  <c r="R106" i="1"/>
  <c r="R137" i="1"/>
  <c r="R143" i="1"/>
  <c r="R149" i="1"/>
  <c r="R155" i="1"/>
  <c r="R161" i="1"/>
  <c r="R167" i="1"/>
  <c r="R173" i="1"/>
  <c r="R179" i="1"/>
  <c r="R185" i="1"/>
  <c r="R200" i="1"/>
  <c r="R206" i="1"/>
  <c r="R212" i="1"/>
  <c r="R218" i="1"/>
  <c r="R224" i="1"/>
  <c r="R230" i="1"/>
  <c r="R236" i="1"/>
  <c r="R242" i="1"/>
  <c r="R248" i="1"/>
  <c r="R263" i="1"/>
  <c r="R269" i="1"/>
  <c r="R275" i="1"/>
  <c r="R281" i="1"/>
  <c r="R287" i="1"/>
  <c r="R293" i="1"/>
  <c r="R299" i="1"/>
  <c r="R305" i="1"/>
  <c r="R382" i="1"/>
  <c r="R388" i="1"/>
  <c r="R394" i="1"/>
  <c r="R400" i="1"/>
  <c r="R406" i="1"/>
  <c r="R412" i="1"/>
  <c r="R418" i="1"/>
  <c r="R424" i="1"/>
  <c r="R81" i="1"/>
  <c r="R93" i="1"/>
  <c r="R105" i="1"/>
  <c r="R116" i="1"/>
  <c r="R122" i="1"/>
  <c r="R128" i="1"/>
  <c r="R319" i="1"/>
  <c r="R325" i="1"/>
  <c r="R331" i="1"/>
  <c r="R337" i="1"/>
  <c r="R343" i="1"/>
  <c r="R349" i="1"/>
  <c r="R355" i="1"/>
  <c r="R361" i="1"/>
  <c r="R367" i="1"/>
  <c r="R20" i="1"/>
  <c r="R26" i="1"/>
  <c r="R32" i="1"/>
  <c r="R38" i="1"/>
  <c r="R44" i="1"/>
  <c r="R50" i="1"/>
  <c r="R56" i="1"/>
  <c r="R62" i="1"/>
  <c r="R80" i="1"/>
  <c r="R92" i="1"/>
  <c r="R104" i="1"/>
  <c r="R142" i="1"/>
  <c r="R148" i="1"/>
  <c r="R154" i="1"/>
  <c r="R160" i="1"/>
  <c r="R166" i="1"/>
  <c r="R172" i="1"/>
  <c r="R178" i="1"/>
  <c r="R184" i="1"/>
  <c r="R199" i="1"/>
  <c r="R205" i="1"/>
  <c r="R211" i="1"/>
  <c r="R217" i="1"/>
  <c r="R223" i="1"/>
  <c r="R229" i="1"/>
  <c r="R235" i="1"/>
  <c r="R241" i="1"/>
  <c r="R247" i="1"/>
  <c r="R262" i="1"/>
  <c r="R268" i="1"/>
  <c r="R274" i="1"/>
  <c r="R280" i="1"/>
  <c r="R286" i="1"/>
  <c r="R292" i="1"/>
  <c r="R298" i="1"/>
  <c r="R304" i="1"/>
  <c r="R381" i="1"/>
  <c r="R387" i="1"/>
  <c r="R393" i="1"/>
  <c r="R399" i="1"/>
  <c r="R405" i="1"/>
  <c r="R411" i="1"/>
  <c r="R417" i="1"/>
  <c r="R423" i="1"/>
  <c r="R328" i="1"/>
  <c r="R334" i="1"/>
  <c r="R340" i="1"/>
  <c r="R346" i="1"/>
  <c r="R352" i="1"/>
  <c r="R358" i="1"/>
  <c r="R364" i="1"/>
  <c r="R15" i="1"/>
  <c r="P59" i="1"/>
  <c r="P65" i="1"/>
  <c r="P296" i="1"/>
  <c r="P302" i="1"/>
  <c r="P308" i="1"/>
  <c r="P385" i="1"/>
  <c r="P391" i="1"/>
  <c r="P415" i="1"/>
  <c r="P85" i="1"/>
  <c r="P97" i="1"/>
  <c r="P109" i="1"/>
  <c r="P124" i="1"/>
  <c r="P357" i="1"/>
  <c r="P363" i="1"/>
  <c r="O173" i="1"/>
  <c r="P51" i="1"/>
  <c r="P84" i="1"/>
  <c r="P237" i="1"/>
  <c r="P425" i="1"/>
  <c r="P80" i="1"/>
  <c r="P142" i="1"/>
  <c r="P184" i="1"/>
  <c r="P264" i="1"/>
  <c r="P24" i="1"/>
  <c r="P36" i="1"/>
  <c r="P48" i="1"/>
  <c r="Q318" i="1"/>
  <c r="P77" i="1"/>
  <c r="P101" i="1"/>
  <c r="P113" i="1"/>
  <c r="Q240" i="1"/>
  <c r="P323" i="1"/>
  <c r="P341" i="1"/>
  <c r="P347" i="1"/>
  <c r="P365" i="1"/>
  <c r="P211" i="1"/>
  <c r="P223" i="1"/>
  <c r="P229" i="1"/>
  <c r="P235" i="1"/>
  <c r="P241" i="1"/>
  <c r="P262" i="1"/>
  <c r="P268" i="1"/>
  <c r="P381" i="1"/>
  <c r="P393" i="1"/>
  <c r="P405" i="1"/>
  <c r="P417" i="1"/>
  <c r="P79" i="1"/>
  <c r="P103" i="1"/>
  <c r="Q123" i="1"/>
  <c r="P127" i="1"/>
  <c r="P163" i="1"/>
  <c r="P27" i="1"/>
  <c r="Q187" i="1"/>
  <c r="P20" i="1"/>
  <c r="P32" i="1"/>
  <c r="P94" i="1"/>
  <c r="P106" i="1"/>
  <c r="P143" i="1"/>
  <c r="P161" i="1"/>
  <c r="P167" i="1"/>
  <c r="P179" i="1"/>
  <c r="P185" i="1"/>
  <c r="P206" i="1"/>
  <c r="P212" i="1"/>
  <c r="P218" i="1"/>
  <c r="P224" i="1"/>
  <c r="P319" i="1"/>
  <c r="P325" i="1"/>
  <c r="P424" i="1"/>
  <c r="P25" i="1"/>
  <c r="P99" i="1"/>
  <c r="Q173" i="1"/>
  <c r="N51" i="1"/>
  <c r="O51" i="1" s="1"/>
  <c r="P57" i="1"/>
  <c r="P138" i="1"/>
  <c r="Q141" i="1"/>
  <c r="Q144" i="1"/>
  <c r="Q147" i="1"/>
  <c r="Q162" i="1"/>
  <c r="Q165" i="1"/>
  <c r="Q168" i="1"/>
  <c r="P300" i="1"/>
  <c r="P306" i="1"/>
  <c r="Q98" i="1"/>
  <c r="P377" i="1"/>
  <c r="P19" i="1"/>
  <c r="P43" i="1"/>
  <c r="O178" i="1"/>
  <c r="P81" i="1"/>
  <c r="P93" i="1"/>
  <c r="P105" i="1"/>
  <c r="P128" i="1"/>
  <c r="P263" i="1"/>
  <c r="Q91" i="1"/>
  <c r="P102" i="1"/>
  <c r="Q109" i="1"/>
  <c r="P114" i="1"/>
  <c r="P141" i="1"/>
  <c r="P147" i="1"/>
  <c r="P153" i="1"/>
  <c r="P171" i="1"/>
  <c r="P177" i="1"/>
  <c r="P198" i="1"/>
  <c r="P210" i="1"/>
  <c r="P216" i="1"/>
  <c r="P222" i="1"/>
  <c r="P234" i="1"/>
  <c r="P280" i="1"/>
  <c r="Q35" i="1"/>
  <c r="P126" i="1"/>
  <c r="Q154" i="1"/>
  <c r="Q217" i="1"/>
  <c r="Q273" i="1"/>
  <c r="Q279" i="1"/>
  <c r="P125" i="1"/>
  <c r="Q215" i="1"/>
  <c r="P245" i="1"/>
  <c r="P260" i="1"/>
  <c r="P266" i="1"/>
  <c r="P278" i="1"/>
  <c r="P284" i="1"/>
  <c r="P52" i="1"/>
  <c r="P98" i="1"/>
  <c r="P110" i="1"/>
  <c r="P139" i="1"/>
  <c r="P157" i="1"/>
  <c r="P202" i="1"/>
  <c r="P208" i="1"/>
  <c r="P214" i="1"/>
  <c r="P220" i="1"/>
  <c r="P259" i="1"/>
  <c r="Q296" i="1"/>
  <c r="P95" i="1"/>
  <c r="P123" i="1"/>
  <c r="P362" i="1"/>
  <c r="P413" i="1"/>
  <c r="P269" i="1"/>
  <c r="P275" i="1"/>
  <c r="P299" i="1"/>
  <c r="P305" i="1"/>
  <c r="P394" i="1"/>
  <c r="Q206" i="1"/>
  <c r="P343" i="1"/>
  <c r="P367" i="1"/>
  <c r="P418" i="1"/>
  <c r="Q19" i="1"/>
  <c r="P91" i="1"/>
  <c r="P318" i="1"/>
  <c r="P330" i="1"/>
  <c r="P342" i="1"/>
  <c r="P28" i="1"/>
  <c r="P40" i="1"/>
  <c r="P53" i="1"/>
  <c r="P100" i="1"/>
  <c r="P112" i="1"/>
  <c r="P158" i="1"/>
  <c r="P182" i="1"/>
  <c r="P227" i="1"/>
  <c r="P246" i="1"/>
  <c r="P261" i="1"/>
  <c r="P279" i="1"/>
  <c r="P285" i="1"/>
  <c r="P291" i="1"/>
  <c r="P297" i="1"/>
  <c r="P303" i="1"/>
  <c r="Q330" i="1"/>
  <c r="Q354" i="1"/>
  <c r="Q366" i="1"/>
  <c r="P392" i="1"/>
  <c r="P416" i="1"/>
  <c r="P44" i="1"/>
  <c r="Q170" i="1"/>
  <c r="Q182" i="1"/>
  <c r="P327" i="1"/>
  <c r="P351" i="1"/>
  <c r="P400" i="1"/>
  <c r="P412" i="1"/>
  <c r="Q104" i="1"/>
  <c r="Q394" i="1"/>
  <c r="O82" i="1"/>
  <c r="Q94" i="1"/>
  <c r="N20" i="1"/>
  <c r="O20" i="1" s="1"/>
  <c r="N59" i="1"/>
  <c r="O59" i="1" s="1"/>
  <c r="P88" i="1"/>
  <c r="P120" i="1"/>
  <c r="Q304" i="1"/>
  <c r="P324" i="1"/>
  <c r="P354" i="1"/>
  <c r="P366" i="1"/>
  <c r="P86" i="1"/>
  <c r="P170" i="1"/>
  <c r="P267" i="1"/>
  <c r="Q153" i="1"/>
  <c r="Q198" i="1"/>
  <c r="Q222" i="1"/>
  <c r="P290" i="1"/>
  <c r="N43" i="1"/>
  <c r="O43" i="1" s="1"/>
  <c r="P397" i="1"/>
  <c r="P409" i="1"/>
  <c r="P428" i="1"/>
  <c r="P16" i="1"/>
  <c r="P35" i="1"/>
  <c r="P82" i="1"/>
  <c r="P96" i="1"/>
  <c r="P108" i="1"/>
  <c r="P156" i="1"/>
  <c r="P174" i="1"/>
  <c r="P180" i="1"/>
  <c r="P207" i="1"/>
  <c r="P219" i="1"/>
  <c r="P231" i="1"/>
  <c r="P396" i="1"/>
  <c r="P414" i="1"/>
  <c r="P233" i="1"/>
  <c r="Q101" i="1"/>
  <c r="Q113" i="1"/>
  <c r="Q167" i="1"/>
  <c r="Q213" i="1"/>
  <c r="Q260" i="1"/>
  <c r="Q272" i="1"/>
  <c r="Q278" i="1"/>
  <c r="Q284" i="1"/>
  <c r="P335" i="1"/>
  <c r="P359" i="1"/>
  <c r="G430" i="1"/>
  <c r="D430" i="1"/>
  <c r="E68" i="1"/>
  <c r="O149" i="1"/>
  <c r="Q138" i="1"/>
  <c r="Q148" i="1"/>
  <c r="P154" i="1"/>
  <c r="Q176" i="1"/>
  <c r="Q185" i="1"/>
  <c r="Q202" i="1"/>
  <c r="Q214" i="1"/>
  <c r="P271" i="1"/>
  <c r="P277" i="1"/>
  <c r="P283" i="1"/>
  <c r="P295" i="1"/>
  <c r="Q302" i="1"/>
  <c r="Q308" i="1"/>
  <c r="P322" i="1"/>
  <c r="P328" i="1"/>
  <c r="P334" i="1"/>
  <c r="P340" i="1"/>
  <c r="P346" i="1"/>
  <c r="P352" i="1"/>
  <c r="P358" i="1"/>
  <c r="P379" i="1"/>
  <c r="Q386" i="1"/>
  <c r="P29" i="1"/>
  <c r="N27" i="1"/>
  <c r="O27" i="1" s="1"/>
  <c r="Q102" i="1"/>
  <c r="Q157" i="1"/>
  <c r="Q160" i="1"/>
  <c r="P178" i="1"/>
  <c r="Q209" i="1"/>
  <c r="Q265" i="1"/>
  <c r="Q271" i="1"/>
  <c r="Q289" i="1"/>
  <c r="Q295" i="1"/>
  <c r="P301" i="1"/>
  <c r="Q322" i="1"/>
  <c r="Q334" i="1"/>
  <c r="Q346" i="1"/>
  <c r="P18" i="1"/>
  <c r="N19" i="1"/>
  <c r="O19" i="1" s="1"/>
  <c r="O88" i="1"/>
  <c r="Q97" i="1"/>
  <c r="Q172" i="1"/>
  <c r="Q181" i="1"/>
  <c r="Q184" i="1"/>
  <c r="P270" i="1"/>
  <c r="P276" i="1"/>
  <c r="P282" i="1"/>
  <c r="P288" i="1"/>
  <c r="P294" i="1"/>
  <c r="Q307" i="1"/>
  <c r="P321" i="1"/>
  <c r="P333" i="1"/>
  <c r="P339" i="1"/>
  <c r="Q224" i="1"/>
  <c r="P236" i="1"/>
  <c r="Q276" i="1"/>
  <c r="Q288" i="1"/>
  <c r="Q339" i="1"/>
  <c r="Q378" i="1"/>
  <c r="P384" i="1"/>
  <c r="P390" i="1"/>
  <c r="P403" i="1"/>
  <c r="Q416" i="1"/>
  <c r="Q38" i="1"/>
  <c r="Q146" i="1"/>
  <c r="Q149" i="1"/>
  <c r="Q152" i="1"/>
  <c r="Q171" i="1"/>
  <c r="Q177" i="1"/>
  <c r="P287" i="1"/>
  <c r="P293" i="1"/>
  <c r="Q300" i="1"/>
  <c r="P332" i="1"/>
  <c r="P338" i="1"/>
  <c r="P350" i="1"/>
  <c r="J68" i="1"/>
  <c r="Q79" i="1"/>
  <c r="Q117" i="1"/>
  <c r="P145" i="1"/>
  <c r="Q223" i="1"/>
  <c r="Q229" i="1"/>
  <c r="Q263" i="1"/>
  <c r="Q281" i="1"/>
  <c r="Q338" i="1"/>
  <c r="Q350" i="1"/>
  <c r="Q362" i="1"/>
  <c r="P389" i="1"/>
  <c r="P408" i="1"/>
  <c r="K68" i="1"/>
  <c r="Q37" i="1"/>
  <c r="O227" i="1"/>
  <c r="Q78" i="1"/>
  <c r="Q145" i="1"/>
  <c r="Q151" i="1"/>
  <c r="Q197" i="1"/>
  <c r="P203" i="1"/>
  <c r="P228" i="1"/>
  <c r="P247" i="1"/>
  <c r="P274" i="1"/>
  <c r="P286" i="1"/>
  <c r="P292" i="1"/>
  <c r="P331" i="1"/>
  <c r="P349" i="1"/>
  <c r="P355" i="1"/>
  <c r="Q402" i="1"/>
  <c r="Q408" i="1"/>
  <c r="O285" i="1"/>
  <c r="Q59" i="1"/>
  <c r="P104" i="1"/>
  <c r="P122" i="1"/>
  <c r="Q169" i="1"/>
  <c r="P181" i="1"/>
  <c r="P187" i="1"/>
  <c r="Q188" i="1"/>
  <c r="P215" i="1"/>
  <c r="P240" i="1"/>
  <c r="C310" i="1"/>
  <c r="Q268" i="1"/>
  <c r="Q292" i="1"/>
  <c r="P298" i="1"/>
  <c r="P304" i="1"/>
  <c r="H370" i="1"/>
  <c r="Q355" i="1"/>
  <c r="P382" i="1"/>
  <c r="P401" i="1"/>
  <c r="P421" i="1"/>
  <c r="O110" i="1"/>
  <c r="L68" i="1"/>
  <c r="Q30" i="1"/>
  <c r="F130" i="1"/>
  <c r="Q93" i="1"/>
  <c r="Q99" i="1"/>
  <c r="P119" i="1"/>
  <c r="P162" i="1"/>
  <c r="Q174" i="1"/>
  <c r="Q219" i="1"/>
  <c r="Q266" i="1"/>
  <c r="Q274" i="1"/>
  <c r="Q282" i="1"/>
  <c r="Q290" i="1"/>
  <c r="Q297" i="1"/>
  <c r="Q321" i="1"/>
  <c r="Q323" i="1"/>
  <c r="J430" i="1"/>
  <c r="Q396" i="1"/>
  <c r="Q426" i="1"/>
  <c r="N48" i="1"/>
  <c r="O48" i="1" s="1"/>
  <c r="P56" i="1"/>
  <c r="P60" i="1"/>
  <c r="Q61" i="1"/>
  <c r="P87" i="1"/>
  <c r="Q88" i="1"/>
  <c r="Q90" i="1"/>
  <c r="Q106" i="1"/>
  <c r="P118" i="1"/>
  <c r="Q120" i="1"/>
  <c r="Q127" i="1"/>
  <c r="N154" i="1"/>
  <c r="O154" i="1" s="1"/>
  <c r="P160" i="1"/>
  <c r="P169" i="1"/>
  <c r="Q179" i="1"/>
  <c r="P186" i="1"/>
  <c r="Q218" i="1"/>
  <c r="P225" i="1"/>
  <c r="Q227" i="1"/>
  <c r="P248" i="1"/>
  <c r="Q257" i="1"/>
  <c r="P265" i="1"/>
  <c r="P273" i="1"/>
  <c r="P281" i="1"/>
  <c r="P289" i="1"/>
  <c r="Q303" i="1"/>
  <c r="K430" i="1"/>
  <c r="Q410" i="1"/>
  <c r="Q417" i="1"/>
  <c r="Q418" i="1"/>
  <c r="P272" i="1"/>
  <c r="N35" i="1"/>
  <c r="O35" i="1" s="1"/>
  <c r="J130" i="1"/>
  <c r="Q264" i="1"/>
  <c r="Q280" i="1"/>
  <c r="J370" i="1"/>
  <c r="P26" i="1"/>
  <c r="P378" i="1"/>
  <c r="P402" i="1"/>
  <c r="Q27" i="1"/>
  <c r="P78" i="1"/>
  <c r="P150" i="1"/>
  <c r="P166" i="1"/>
  <c r="Q231" i="1"/>
  <c r="Q246" i="1"/>
  <c r="Q287" i="1"/>
  <c r="Q294" i="1"/>
  <c r="Q301" i="1"/>
  <c r="P307" i="1"/>
  <c r="P317" i="1"/>
  <c r="Q327" i="1"/>
  <c r="Q333" i="1"/>
  <c r="Q335" i="1"/>
  <c r="Q343" i="1"/>
  <c r="Q349" i="1"/>
  <c r="Q351" i="1"/>
  <c r="Q359" i="1"/>
  <c r="Q365" i="1"/>
  <c r="Q367" i="1"/>
  <c r="Q392" i="1"/>
  <c r="L130" i="1"/>
  <c r="Q143" i="1"/>
  <c r="Q178" i="1"/>
  <c r="Q262" i="1"/>
  <c r="Q270" i="1"/>
  <c r="Q317" i="1"/>
  <c r="Q319" i="1"/>
  <c r="Q325" i="1"/>
  <c r="Q341" i="1"/>
  <c r="Q357" i="1"/>
  <c r="Q384" i="1"/>
  <c r="Q414" i="1"/>
  <c r="N56" i="1"/>
  <c r="O56" i="1" s="1"/>
  <c r="I130" i="1"/>
  <c r="I370" i="1"/>
  <c r="K370" i="1"/>
  <c r="C68" i="1"/>
  <c r="P149" i="1"/>
  <c r="Q161" i="1"/>
  <c r="P165" i="1"/>
  <c r="Q175" i="1"/>
  <c r="G250" i="1"/>
  <c r="Q203" i="1"/>
  <c r="Q211" i="1"/>
  <c r="Q238" i="1"/>
  <c r="P244" i="1"/>
  <c r="F310" i="1"/>
  <c r="Q286" i="1"/>
  <c r="Q293" i="1"/>
  <c r="L310" i="1"/>
  <c r="Q422" i="1"/>
  <c r="D68" i="1"/>
  <c r="O85" i="1"/>
  <c r="Q87" i="1"/>
  <c r="Q115" i="1"/>
  <c r="P121" i="1"/>
  <c r="I190" i="1"/>
  <c r="P148" i="1"/>
  <c r="Q158" i="1"/>
  <c r="Q186" i="1"/>
  <c r="G310" i="1"/>
  <c r="Q261" i="1"/>
  <c r="Q269" i="1"/>
  <c r="Q277" i="1"/>
  <c r="Q285" i="1"/>
  <c r="Q299" i="1"/>
  <c r="Q306" i="1"/>
  <c r="Q390" i="1"/>
  <c r="Q406" i="1"/>
  <c r="Q43" i="1"/>
  <c r="Q63" i="1"/>
  <c r="Q150" i="1"/>
  <c r="Q156" i="1"/>
  <c r="Q166" i="1"/>
  <c r="P173" i="1"/>
  <c r="H310" i="1"/>
  <c r="Q259" i="1"/>
  <c r="Q382" i="1"/>
  <c r="Q398" i="1"/>
  <c r="Q405" i="1"/>
  <c r="P420" i="1"/>
  <c r="Q428" i="1"/>
  <c r="H68" i="1"/>
  <c r="Q22" i="1"/>
  <c r="Q84" i="1"/>
  <c r="P137" i="1"/>
  <c r="N139" i="1"/>
  <c r="O139" i="1" s="1"/>
  <c r="P146" i="1"/>
  <c r="P155" i="1"/>
  <c r="P172" i="1"/>
  <c r="I310" i="1"/>
  <c r="P258" i="1"/>
  <c r="Q267" i="1"/>
  <c r="Q275" i="1"/>
  <c r="Q283" i="1"/>
  <c r="Q291" i="1"/>
  <c r="Q298" i="1"/>
  <c r="Q305" i="1"/>
  <c r="Q326" i="1"/>
  <c r="P329" i="1"/>
  <c r="P337" i="1"/>
  <c r="Q342" i="1"/>
  <c r="P345" i="1"/>
  <c r="P353" i="1"/>
  <c r="Q358" i="1"/>
  <c r="P361" i="1"/>
  <c r="P380" i="1"/>
  <c r="P388" i="1"/>
  <c r="P404" i="1"/>
  <c r="Q420" i="1"/>
  <c r="P427" i="1"/>
  <c r="Q51" i="1"/>
  <c r="Q112" i="1"/>
  <c r="Q155" i="1"/>
  <c r="Q163" i="1"/>
  <c r="Q180" i="1"/>
  <c r="Q258" i="1"/>
  <c r="E370" i="1"/>
  <c r="Q329" i="1"/>
  <c r="Q331" i="1"/>
  <c r="Q337" i="1"/>
  <c r="Q345" i="1"/>
  <c r="Q347" i="1"/>
  <c r="Q353" i="1"/>
  <c r="Q361" i="1"/>
  <c r="Q363" i="1"/>
  <c r="Q380" i="1"/>
  <c r="Q404" i="1"/>
  <c r="Q83" i="1"/>
  <c r="K130" i="1"/>
  <c r="Q140" i="1"/>
  <c r="N159" i="1"/>
  <c r="O159" i="1" s="1"/>
  <c r="Q320" i="1"/>
  <c r="Q336" i="1"/>
  <c r="Q419" i="1"/>
  <c r="I68" i="1"/>
  <c r="N322" i="1"/>
  <c r="O322" i="1" s="1"/>
  <c r="N262" i="1"/>
  <c r="O262" i="1" s="1"/>
  <c r="N382" i="1"/>
  <c r="O382" i="1" s="1"/>
  <c r="N142" i="1"/>
  <c r="O142" i="1" s="1"/>
  <c r="N202" i="1"/>
  <c r="O202" i="1" s="1"/>
  <c r="Q20" i="1"/>
  <c r="N330" i="1"/>
  <c r="O330" i="1" s="1"/>
  <c r="N270" i="1"/>
  <c r="O270" i="1" s="1"/>
  <c r="N390" i="1"/>
  <c r="O390" i="1" s="1"/>
  <c r="N90" i="1"/>
  <c r="O90" i="1" s="1"/>
  <c r="N210" i="1"/>
  <c r="O210" i="1" s="1"/>
  <c r="Q28" i="1"/>
  <c r="N150" i="1"/>
  <c r="O150" i="1" s="1"/>
  <c r="N338" i="1"/>
  <c r="O338" i="1" s="1"/>
  <c r="N278" i="1"/>
  <c r="O278" i="1" s="1"/>
  <c r="N398" i="1"/>
  <c r="O398" i="1" s="1"/>
  <c r="N218" i="1"/>
  <c r="O218" i="1" s="1"/>
  <c r="N158" i="1"/>
  <c r="O158" i="1" s="1"/>
  <c r="N98" i="1"/>
  <c r="O98" i="1" s="1"/>
  <c r="Q36" i="1"/>
  <c r="N346" i="1"/>
  <c r="O346" i="1" s="1"/>
  <c r="N286" i="1"/>
  <c r="O286" i="1" s="1"/>
  <c r="N406" i="1"/>
  <c r="O406" i="1" s="1"/>
  <c r="N226" i="1"/>
  <c r="O226" i="1" s="1"/>
  <c r="N106" i="1"/>
  <c r="O106" i="1" s="1"/>
  <c r="N166" i="1"/>
  <c r="O166" i="1" s="1"/>
  <c r="Q44" i="1"/>
  <c r="N354" i="1"/>
  <c r="O354" i="1" s="1"/>
  <c r="N294" i="1"/>
  <c r="O294" i="1" s="1"/>
  <c r="N414" i="1"/>
  <c r="O414" i="1" s="1"/>
  <c r="N234" i="1"/>
  <c r="O234" i="1" s="1"/>
  <c r="N114" i="1"/>
  <c r="O114" i="1" s="1"/>
  <c r="Q52" i="1"/>
  <c r="N174" i="1"/>
  <c r="O174" i="1" s="1"/>
  <c r="N362" i="1"/>
  <c r="O362" i="1" s="1"/>
  <c r="N302" i="1"/>
  <c r="O302" i="1" s="1"/>
  <c r="N422" i="1"/>
  <c r="O422" i="1" s="1"/>
  <c r="N242" i="1"/>
  <c r="O242" i="1" s="1"/>
  <c r="N122" i="1"/>
  <c r="O122" i="1" s="1"/>
  <c r="N182" i="1"/>
  <c r="O182" i="1" s="1"/>
  <c r="Q60" i="1"/>
  <c r="G130" i="1"/>
  <c r="Q81" i="1"/>
  <c r="Q86" i="1"/>
  <c r="P89" i="1"/>
  <c r="P92" i="1"/>
  <c r="Q95" i="1"/>
  <c r="C190" i="1"/>
  <c r="N319" i="1"/>
  <c r="O319" i="1" s="1"/>
  <c r="N320" i="1"/>
  <c r="O320" i="1" s="1"/>
  <c r="N288" i="1"/>
  <c r="O288" i="1" s="1"/>
  <c r="N408" i="1"/>
  <c r="O408" i="1" s="1"/>
  <c r="N348" i="1"/>
  <c r="O348" i="1" s="1"/>
  <c r="N108" i="1"/>
  <c r="O108" i="1" s="1"/>
  <c r="N296" i="1"/>
  <c r="O296" i="1" s="1"/>
  <c r="N416" i="1"/>
  <c r="O416" i="1" s="1"/>
  <c r="N236" i="1"/>
  <c r="O236" i="1" s="1"/>
  <c r="N356" i="1"/>
  <c r="O356" i="1" s="1"/>
  <c r="N176" i="1"/>
  <c r="O176" i="1" s="1"/>
  <c r="N116" i="1"/>
  <c r="O116" i="1" s="1"/>
  <c r="N304" i="1"/>
  <c r="O304" i="1" s="1"/>
  <c r="N424" i="1"/>
  <c r="O424" i="1" s="1"/>
  <c r="N244" i="1"/>
  <c r="O244" i="1" s="1"/>
  <c r="N364" i="1"/>
  <c r="O364" i="1" s="1"/>
  <c r="N124" i="1"/>
  <c r="O124" i="1" s="1"/>
  <c r="N184" i="1"/>
  <c r="O184" i="1" s="1"/>
  <c r="P37" i="1"/>
  <c r="P45" i="1"/>
  <c r="N54" i="1"/>
  <c r="O54" i="1" s="1"/>
  <c r="N377" i="1"/>
  <c r="O377" i="1" s="1"/>
  <c r="N317" i="1"/>
  <c r="N197" i="1"/>
  <c r="O197" i="1" s="1"/>
  <c r="N257" i="1"/>
  <c r="N137" i="1"/>
  <c r="N77" i="1"/>
  <c r="N385" i="1"/>
  <c r="O385" i="1" s="1"/>
  <c r="N325" i="1"/>
  <c r="O325" i="1" s="1"/>
  <c r="N205" i="1"/>
  <c r="O205" i="1" s="1"/>
  <c r="N265" i="1"/>
  <c r="O265" i="1" s="1"/>
  <c r="N145" i="1"/>
  <c r="O145" i="1" s="1"/>
  <c r="Q29" i="1"/>
  <c r="P30" i="1"/>
  <c r="N393" i="1"/>
  <c r="O393" i="1" s="1"/>
  <c r="N333" i="1"/>
  <c r="O333" i="1" s="1"/>
  <c r="N213" i="1"/>
  <c r="O213" i="1" s="1"/>
  <c r="N93" i="1"/>
  <c r="O93" i="1" s="1"/>
  <c r="N273" i="1"/>
  <c r="O273" i="1" s="1"/>
  <c r="N153" i="1"/>
  <c r="O153" i="1" s="1"/>
  <c r="P38" i="1"/>
  <c r="N401" i="1"/>
  <c r="O401" i="1" s="1"/>
  <c r="N341" i="1"/>
  <c r="O341" i="1" s="1"/>
  <c r="N221" i="1"/>
  <c r="O221" i="1" s="1"/>
  <c r="N101" i="1"/>
  <c r="O101" i="1" s="1"/>
  <c r="N161" i="1"/>
  <c r="O161" i="1" s="1"/>
  <c r="N281" i="1"/>
  <c r="O281" i="1" s="1"/>
  <c r="Q45" i="1"/>
  <c r="P46" i="1"/>
  <c r="N409" i="1"/>
  <c r="O409" i="1" s="1"/>
  <c r="N229" i="1"/>
  <c r="O229" i="1" s="1"/>
  <c r="N349" i="1"/>
  <c r="O349" i="1" s="1"/>
  <c r="N289" i="1"/>
  <c r="O289" i="1" s="1"/>
  <c r="N109" i="1"/>
  <c r="O109" i="1" s="1"/>
  <c r="N169" i="1"/>
  <c r="O169" i="1" s="1"/>
  <c r="Q53" i="1"/>
  <c r="P54" i="1"/>
  <c r="N417" i="1"/>
  <c r="O417" i="1" s="1"/>
  <c r="N237" i="1"/>
  <c r="O237" i="1" s="1"/>
  <c r="N357" i="1"/>
  <c r="O357" i="1" s="1"/>
  <c r="N297" i="1"/>
  <c r="O297" i="1" s="1"/>
  <c r="N177" i="1"/>
  <c r="O177" i="1" s="1"/>
  <c r="N117" i="1"/>
  <c r="O117" i="1" s="1"/>
  <c r="P62" i="1"/>
  <c r="N63" i="1"/>
  <c r="O63" i="1" s="1"/>
  <c r="N92" i="1"/>
  <c r="O92" i="1" s="1"/>
  <c r="N62" i="1"/>
  <c r="O62" i="1" s="1"/>
  <c r="Q96" i="1"/>
  <c r="L374" i="1"/>
  <c r="L314" i="1"/>
  <c r="L254" i="1"/>
  <c r="G442" i="1"/>
  <c r="L134" i="1"/>
  <c r="N31" i="1"/>
  <c r="O31" i="1" s="1"/>
  <c r="N39" i="1"/>
  <c r="O39" i="1" s="1"/>
  <c r="Q46" i="1"/>
  <c r="N47" i="1"/>
  <c r="O47" i="1" s="1"/>
  <c r="Q54" i="1"/>
  <c r="N55" i="1"/>
  <c r="O55" i="1" s="1"/>
  <c r="Q62" i="1"/>
  <c r="P63" i="1"/>
  <c r="N366" i="1"/>
  <c r="O366" i="1" s="1"/>
  <c r="N306" i="1"/>
  <c r="O306" i="1" s="1"/>
  <c r="N426" i="1"/>
  <c r="O426" i="1" s="1"/>
  <c r="N246" i="1"/>
  <c r="O246" i="1" s="1"/>
  <c r="N126" i="1"/>
  <c r="O126" i="1" s="1"/>
  <c r="N186" i="1"/>
  <c r="O186" i="1" s="1"/>
  <c r="Q64" i="1"/>
  <c r="N308" i="1"/>
  <c r="O308" i="1" s="1"/>
  <c r="N428" i="1"/>
  <c r="O428" i="1" s="1"/>
  <c r="N248" i="1"/>
  <c r="O248" i="1" s="1"/>
  <c r="N368" i="1"/>
  <c r="O368" i="1" s="1"/>
  <c r="N66" i="1"/>
  <c r="O66" i="1" s="1"/>
  <c r="N128" i="1"/>
  <c r="O128" i="1" s="1"/>
  <c r="Q100" i="1"/>
  <c r="E190" i="1"/>
  <c r="N168" i="1"/>
  <c r="O168" i="1" s="1"/>
  <c r="N188" i="1"/>
  <c r="O188" i="1" s="1"/>
  <c r="P201" i="1"/>
  <c r="Q201" i="1"/>
  <c r="Q242" i="1"/>
  <c r="P242" i="1"/>
  <c r="K310" i="1"/>
  <c r="P257" i="1"/>
  <c r="N280" i="1"/>
  <c r="O280" i="1" s="1"/>
  <c r="N400" i="1"/>
  <c r="O400" i="1" s="1"/>
  <c r="N340" i="1"/>
  <c r="O340" i="1" s="1"/>
  <c r="N160" i="1"/>
  <c r="O160" i="1" s="1"/>
  <c r="N100" i="1"/>
  <c r="O100" i="1" s="1"/>
  <c r="N303" i="1"/>
  <c r="O303" i="1" s="1"/>
  <c r="N423" i="1"/>
  <c r="O423" i="1" s="1"/>
  <c r="N243" i="1"/>
  <c r="O243" i="1" s="1"/>
  <c r="N123" i="1"/>
  <c r="O123" i="1" s="1"/>
  <c r="N363" i="1"/>
  <c r="O363" i="1" s="1"/>
  <c r="N61" i="1"/>
  <c r="O61" i="1" s="1"/>
  <c r="N374" i="1"/>
  <c r="N314" i="1"/>
  <c r="N194" i="1"/>
  <c r="N254" i="1"/>
  <c r="N134" i="1"/>
  <c r="N74" i="1"/>
  <c r="N64" i="1"/>
  <c r="O64" i="1" s="1"/>
  <c r="P66" i="1"/>
  <c r="Q103" i="1"/>
  <c r="Q110" i="1"/>
  <c r="Q119" i="1"/>
  <c r="F190" i="1"/>
  <c r="Q137" i="1"/>
  <c r="N264" i="1"/>
  <c r="O264" i="1" s="1"/>
  <c r="N384" i="1"/>
  <c r="O384" i="1" s="1"/>
  <c r="N324" i="1"/>
  <c r="O324" i="1" s="1"/>
  <c r="N84" i="1"/>
  <c r="O84" i="1" s="1"/>
  <c r="N204" i="1"/>
  <c r="O204" i="1" s="1"/>
  <c r="Q92" i="1"/>
  <c r="N38" i="1"/>
  <c r="O38" i="1" s="1"/>
  <c r="N15" i="1"/>
  <c r="O15" i="1" s="1"/>
  <c r="N23" i="1"/>
  <c r="O23" i="1" s="1"/>
  <c r="N307" i="1"/>
  <c r="O307" i="1" s="1"/>
  <c r="N427" i="1"/>
  <c r="O427" i="1" s="1"/>
  <c r="N247" i="1"/>
  <c r="O247" i="1" s="1"/>
  <c r="N127" i="1"/>
  <c r="O127" i="1" s="1"/>
  <c r="N187" i="1"/>
  <c r="O187" i="1" s="1"/>
  <c r="N367" i="1"/>
  <c r="O367" i="1" s="1"/>
  <c r="Q65" i="1"/>
  <c r="N65" i="1"/>
  <c r="O65" i="1" s="1"/>
  <c r="Q77" i="1"/>
  <c r="P15" i="1"/>
  <c r="N318" i="1"/>
  <c r="O318" i="1" s="1"/>
  <c r="N258" i="1"/>
  <c r="O258" i="1" s="1"/>
  <c r="N378" i="1"/>
  <c r="O378" i="1" s="1"/>
  <c r="N138" i="1"/>
  <c r="O138" i="1" s="1"/>
  <c r="N78" i="1"/>
  <c r="O78" i="1" s="1"/>
  <c r="Q16" i="1"/>
  <c r="P23" i="1"/>
  <c r="N326" i="1"/>
  <c r="O326" i="1" s="1"/>
  <c r="N266" i="1"/>
  <c r="O266" i="1" s="1"/>
  <c r="N386" i="1"/>
  <c r="O386" i="1" s="1"/>
  <c r="N206" i="1"/>
  <c r="O206" i="1" s="1"/>
  <c r="N146" i="1"/>
  <c r="O146" i="1" s="1"/>
  <c r="N86" i="1"/>
  <c r="O86" i="1" s="1"/>
  <c r="Q24" i="1"/>
  <c r="P31" i="1"/>
  <c r="N334" i="1"/>
  <c r="O334" i="1" s="1"/>
  <c r="N274" i="1"/>
  <c r="O274" i="1" s="1"/>
  <c r="N394" i="1"/>
  <c r="O394" i="1" s="1"/>
  <c r="N214" i="1"/>
  <c r="O214" i="1" s="1"/>
  <c r="N94" i="1"/>
  <c r="O94" i="1" s="1"/>
  <c r="Q32" i="1"/>
  <c r="P39" i="1"/>
  <c r="N342" i="1"/>
  <c r="O342" i="1" s="1"/>
  <c r="N282" i="1"/>
  <c r="O282" i="1" s="1"/>
  <c r="N402" i="1"/>
  <c r="O402" i="1" s="1"/>
  <c r="N222" i="1"/>
  <c r="O222" i="1" s="1"/>
  <c r="N102" i="1"/>
  <c r="O102" i="1" s="1"/>
  <c r="N162" i="1"/>
  <c r="O162" i="1" s="1"/>
  <c r="Q40" i="1"/>
  <c r="P47" i="1"/>
  <c r="N350" i="1"/>
  <c r="O350" i="1" s="1"/>
  <c r="N290" i="1"/>
  <c r="O290" i="1" s="1"/>
  <c r="N410" i="1"/>
  <c r="O410" i="1" s="1"/>
  <c r="N170" i="1"/>
  <c r="O170" i="1" s="1"/>
  <c r="Q48" i="1"/>
  <c r="P55" i="1"/>
  <c r="N358" i="1"/>
  <c r="O358" i="1" s="1"/>
  <c r="N298" i="1"/>
  <c r="O298" i="1" s="1"/>
  <c r="N418" i="1"/>
  <c r="O418" i="1" s="1"/>
  <c r="N238" i="1"/>
  <c r="O238" i="1" s="1"/>
  <c r="N118" i="1"/>
  <c r="O118" i="1" s="1"/>
  <c r="Q56" i="1"/>
  <c r="Q66" i="1"/>
  <c r="L74" i="1"/>
  <c r="P107" i="1"/>
  <c r="P111" i="1"/>
  <c r="G190" i="1"/>
  <c r="P183" i="1"/>
  <c r="P199" i="1"/>
  <c r="Q200" i="1"/>
  <c r="P200" i="1"/>
  <c r="F430" i="1"/>
  <c r="N272" i="1"/>
  <c r="O272" i="1" s="1"/>
  <c r="N392" i="1"/>
  <c r="O392" i="1" s="1"/>
  <c r="N332" i="1"/>
  <c r="O332" i="1" s="1"/>
  <c r="N212" i="1"/>
  <c r="O212" i="1" s="1"/>
  <c r="N152" i="1"/>
  <c r="O152" i="1" s="1"/>
  <c r="N279" i="1"/>
  <c r="O279" i="1" s="1"/>
  <c r="N399" i="1"/>
  <c r="O399" i="1" s="1"/>
  <c r="N339" i="1"/>
  <c r="O339" i="1" s="1"/>
  <c r="N99" i="1"/>
  <c r="O99" i="1" s="1"/>
  <c r="N219" i="1"/>
  <c r="O219" i="1" s="1"/>
  <c r="N37" i="1"/>
  <c r="O37" i="1" s="1"/>
  <c r="Q121" i="1"/>
  <c r="O121" i="1"/>
  <c r="Q21" i="1"/>
  <c r="Q23" i="1"/>
  <c r="Q31" i="1"/>
  <c r="N275" i="1"/>
  <c r="O275" i="1" s="1"/>
  <c r="N395" i="1"/>
  <c r="O395" i="1" s="1"/>
  <c r="N215" i="1"/>
  <c r="O215" i="1" s="1"/>
  <c r="N155" i="1"/>
  <c r="O155" i="1" s="1"/>
  <c r="N33" i="1"/>
  <c r="O33" i="1" s="1"/>
  <c r="N335" i="1"/>
  <c r="O335" i="1" s="1"/>
  <c r="N276" i="1"/>
  <c r="O276" i="1" s="1"/>
  <c r="N396" i="1"/>
  <c r="O396" i="1" s="1"/>
  <c r="N96" i="1"/>
  <c r="O96" i="1" s="1"/>
  <c r="N216" i="1"/>
  <c r="O216" i="1" s="1"/>
  <c r="N156" i="1"/>
  <c r="O156" i="1" s="1"/>
  <c r="N336" i="1"/>
  <c r="O336" i="1" s="1"/>
  <c r="Q39" i="1"/>
  <c r="N283" i="1"/>
  <c r="O283" i="1" s="1"/>
  <c r="N403" i="1"/>
  <c r="O403" i="1" s="1"/>
  <c r="N343" i="1"/>
  <c r="O343" i="1" s="1"/>
  <c r="N41" i="1"/>
  <c r="O41" i="1" s="1"/>
  <c r="N284" i="1"/>
  <c r="O284" i="1" s="1"/>
  <c r="N404" i="1"/>
  <c r="O404" i="1" s="1"/>
  <c r="N344" i="1"/>
  <c r="O344" i="1" s="1"/>
  <c r="N104" i="1"/>
  <c r="O104" i="1" s="1"/>
  <c r="N164" i="1"/>
  <c r="O164" i="1" s="1"/>
  <c r="Q47" i="1"/>
  <c r="N291" i="1"/>
  <c r="O291" i="1" s="1"/>
  <c r="N411" i="1"/>
  <c r="O411" i="1" s="1"/>
  <c r="N231" i="1"/>
  <c r="O231" i="1" s="1"/>
  <c r="N111" i="1"/>
  <c r="O111" i="1" s="1"/>
  <c r="N171" i="1"/>
  <c r="O171" i="1" s="1"/>
  <c r="N351" i="1"/>
  <c r="O351" i="1" s="1"/>
  <c r="N49" i="1"/>
  <c r="O49" i="1" s="1"/>
  <c r="N292" i="1"/>
  <c r="O292" i="1" s="1"/>
  <c r="N412" i="1"/>
  <c r="O412" i="1" s="1"/>
  <c r="N232" i="1"/>
  <c r="O232" i="1" s="1"/>
  <c r="N172" i="1"/>
  <c r="O172" i="1" s="1"/>
  <c r="N352" i="1"/>
  <c r="N112" i="1"/>
  <c r="O112" i="1" s="1"/>
  <c r="Q55" i="1"/>
  <c r="N299" i="1"/>
  <c r="O299" i="1" s="1"/>
  <c r="N419" i="1"/>
  <c r="O419" i="1" s="1"/>
  <c r="N239" i="1"/>
  <c r="O239" i="1" s="1"/>
  <c r="N359" i="1"/>
  <c r="O359" i="1" s="1"/>
  <c r="N119" i="1"/>
  <c r="O119" i="1" s="1"/>
  <c r="N179" i="1"/>
  <c r="O179" i="1" s="1"/>
  <c r="N57" i="1"/>
  <c r="O57" i="1" s="1"/>
  <c r="N300" i="1"/>
  <c r="O300" i="1" s="1"/>
  <c r="N420" i="1"/>
  <c r="O420" i="1" s="1"/>
  <c r="N240" i="1"/>
  <c r="O240" i="1" s="1"/>
  <c r="N360" i="1"/>
  <c r="O360" i="1" s="1"/>
  <c r="N120" i="1"/>
  <c r="O120" i="1" s="1"/>
  <c r="N180" i="1"/>
  <c r="O180" i="1" s="1"/>
  <c r="O58" i="1"/>
  <c r="P64" i="1"/>
  <c r="N103" i="1"/>
  <c r="O103" i="1" s="1"/>
  <c r="Q107" i="1"/>
  <c r="Q111" i="1"/>
  <c r="P116" i="1"/>
  <c r="H190" i="1"/>
  <c r="N144" i="1"/>
  <c r="O144" i="1" s="1"/>
  <c r="P164" i="1"/>
  <c r="Q183" i="1"/>
  <c r="L194" i="1"/>
  <c r="N198" i="1"/>
  <c r="O198" i="1" s="1"/>
  <c r="O199" i="1"/>
  <c r="Q199" i="1"/>
  <c r="P21" i="1"/>
  <c r="Q15" i="1"/>
  <c r="N18" i="1"/>
  <c r="O18" i="1" s="1"/>
  <c r="P33" i="1"/>
  <c r="P41" i="1"/>
  <c r="N50" i="1"/>
  <c r="O50" i="1" s="1"/>
  <c r="Q116" i="1"/>
  <c r="N163" i="1"/>
  <c r="O163" i="1" s="1"/>
  <c r="N183" i="1"/>
  <c r="O183" i="1" s="1"/>
  <c r="N223" i="1"/>
  <c r="O223" i="1" s="1"/>
  <c r="P226" i="1"/>
  <c r="Q232" i="1"/>
  <c r="N263" i="1"/>
  <c r="O263" i="1" s="1"/>
  <c r="N383" i="1"/>
  <c r="O383" i="1" s="1"/>
  <c r="N323" i="1"/>
  <c r="O323" i="1" s="1"/>
  <c r="N143" i="1"/>
  <c r="O143" i="1" s="1"/>
  <c r="N203" i="1"/>
  <c r="O203" i="1" s="1"/>
  <c r="N83" i="1"/>
  <c r="O83" i="1" s="1"/>
  <c r="N21" i="1"/>
  <c r="O21" i="1" s="1"/>
  <c r="N295" i="1"/>
  <c r="O295" i="1" s="1"/>
  <c r="N415" i="1"/>
  <c r="O415" i="1" s="1"/>
  <c r="N235" i="1"/>
  <c r="O235" i="1" s="1"/>
  <c r="N355" i="1"/>
  <c r="O355" i="1" s="1"/>
  <c r="N115" i="1"/>
  <c r="O115" i="1" s="1"/>
  <c r="N175" i="1"/>
  <c r="O175" i="1" s="1"/>
  <c r="N53" i="1"/>
  <c r="O53" i="1" s="1"/>
  <c r="Q89" i="1"/>
  <c r="N30" i="1"/>
  <c r="O30" i="1" s="1"/>
  <c r="P61" i="1"/>
  <c r="P22" i="1"/>
  <c r="N259" i="1"/>
  <c r="O259" i="1" s="1"/>
  <c r="N379" i="1"/>
  <c r="O379" i="1" s="1"/>
  <c r="N17" i="1"/>
  <c r="O17" i="1" s="1"/>
  <c r="N267" i="1"/>
  <c r="O267" i="1" s="1"/>
  <c r="N387" i="1"/>
  <c r="O387" i="1" s="1"/>
  <c r="N327" i="1"/>
  <c r="O327" i="1" s="1"/>
  <c r="N207" i="1"/>
  <c r="O207" i="1" s="1"/>
  <c r="N147" i="1"/>
  <c r="O147" i="1" s="1"/>
  <c r="N87" i="1"/>
  <c r="O87" i="1" s="1"/>
  <c r="N25" i="1"/>
  <c r="O25" i="1" s="1"/>
  <c r="P17" i="1"/>
  <c r="N26" i="1"/>
  <c r="O26" i="1" s="1"/>
  <c r="N34" i="1"/>
  <c r="O34" i="1" s="1"/>
  <c r="N42" i="1"/>
  <c r="O42" i="1" s="1"/>
  <c r="P49" i="1"/>
  <c r="C130" i="1"/>
  <c r="Q164" i="1"/>
  <c r="P230" i="1"/>
  <c r="F68" i="1"/>
  <c r="Q17" i="1"/>
  <c r="N381" i="1"/>
  <c r="O381" i="1" s="1"/>
  <c r="N321" i="1"/>
  <c r="O321" i="1" s="1"/>
  <c r="N201" i="1"/>
  <c r="O201" i="1" s="1"/>
  <c r="N261" i="1"/>
  <c r="O261" i="1" s="1"/>
  <c r="N81" i="1"/>
  <c r="O81" i="1" s="1"/>
  <c r="N141" i="1"/>
  <c r="O141" i="1" s="1"/>
  <c r="Q25" i="1"/>
  <c r="N389" i="1"/>
  <c r="O389" i="1" s="1"/>
  <c r="N329" i="1"/>
  <c r="O329" i="1" s="1"/>
  <c r="N209" i="1"/>
  <c r="O209" i="1" s="1"/>
  <c r="N269" i="1"/>
  <c r="O269" i="1" s="1"/>
  <c r="N89" i="1"/>
  <c r="O89" i="1" s="1"/>
  <c r="Q33" i="1"/>
  <c r="P34" i="1"/>
  <c r="N397" i="1"/>
  <c r="O397" i="1" s="1"/>
  <c r="N337" i="1"/>
  <c r="O337" i="1" s="1"/>
  <c r="N217" i="1"/>
  <c r="O217" i="1" s="1"/>
  <c r="N157" i="1"/>
  <c r="O157" i="1" s="1"/>
  <c r="N277" i="1"/>
  <c r="O277" i="1" s="1"/>
  <c r="N97" i="1"/>
  <c r="O97" i="1" s="1"/>
  <c r="Q41" i="1"/>
  <c r="P42" i="1"/>
  <c r="N405" i="1"/>
  <c r="O405" i="1" s="1"/>
  <c r="N345" i="1"/>
  <c r="O345" i="1" s="1"/>
  <c r="N225" i="1"/>
  <c r="O225" i="1" s="1"/>
  <c r="N105" i="1"/>
  <c r="O105" i="1" s="1"/>
  <c r="N165" i="1"/>
  <c r="O165" i="1" s="1"/>
  <c r="Q49" i="1"/>
  <c r="P50" i="1"/>
  <c r="N413" i="1"/>
  <c r="O413" i="1" s="1"/>
  <c r="N233" i="1"/>
  <c r="O233" i="1" s="1"/>
  <c r="N353" i="1"/>
  <c r="O353" i="1" s="1"/>
  <c r="N293" i="1"/>
  <c r="O293" i="1" s="1"/>
  <c r="N113" i="1"/>
  <c r="O113" i="1" s="1"/>
  <c r="Q57" i="1"/>
  <c r="P58" i="1"/>
  <c r="N421" i="1"/>
  <c r="O421" i="1" s="1"/>
  <c r="N241" i="1"/>
  <c r="O241" i="1" s="1"/>
  <c r="N361" i="1"/>
  <c r="O361" i="1" s="1"/>
  <c r="N301" i="1"/>
  <c r="O301" i="1" s="1"/>
  <c r="N181" i="1"/>
  <c r="O181" i="1" s="1"/>
  <c r="D130" i="1"/>
  <c r="N79" i="1"/>
  <c r="O79" i="1" s="1"/>
  <c r="Q80" i="1"/>
  <c r="Q82" i="1"/>
  <c r="Q128" i="1"/>
  <c r="J190" i="1"/>
  <c r="P159" i="1"/>
  <c r="N220" i="1"/>
  <c r="O220" i="1" s="1"/>
  <c r="N224" i="1"/>
  <c r="O224" i="1" s="1"/>
  <c r="Q225" i="1"/>
  <c r="Q226" i="1"/>
  <c r="Q228" i="1"/>
  <c r="N230" i="1"/>
  <c r="O230" i="1" s="1"/>
  <c r="N271" i="1"/>
  <c r="O271" i="1" s="1"/>
  <c r="N391" i="1"/>
  <c r="O391" i="1" s="1"/>
  <c r="N331" i="1"/>
  <c r="O331" i="1" s="1"/>
  <c r="N211" i="1"/>
  <c r="O211" i="1" s="1"/>
  <c r="N91" i="1"/>
  <c r="O91" i="1" s="1"/>
  <c r="N151" i="1"/>
  <c r="O151" i="1" s="1"/>
  <c r="N29" i="1"/>
  <c r="O29" i="1" s="1"/>
  <c r="N287" i="1"/>
  <c r="O287" i="1" s="1"/>
  <c r="N407" i="1"/>
  <c r="O407" i="1" s="1"/>
  <c r="N347" i="1"/>
  <c r="O347" i="1" s="1"/>
  <c r="N167" i="1"/>
  <c r="O167" i="1" s="1"/>
  <c r="N45" i="1"/>
  <c r="O45" i="1" s="1"/>
  <c r="N107" i="1"/>
  <c r="O107" i="1" s="1"/>
  <c r="N22" i="1"/>
  <c r="O22" i="1" s="1"/>
  <c r="N46" i="1"/>
  <c r="O46" i="1" s="1"/>
  <c r="N425" i="1"/>
  <c r="O425" i="1" s="1"/>
  <c r="N245" i="1"/>
  <c r="O245" i="1" s="1"/>
  <c r="N365" i="1"/>
  <c r="O365" i="1" s="1"/>
  <c r="N125" i="1"/>
  <c r="O125" i="1" s="1"/>
  <c r="N185" i="1"/>
  <c r="O185" i="1" s="1"/>
  <c r="N305" i="1"/>
  <c r="O305" i="1" s="1"/>
  <c r="N260" i="1"/>
  <c r="O260" i="1" s="1"/>
  <c r="N380" i="1"/>
  <c r="O380" i="1" s="1"/>
  <c r="N80" i="1"/>
  <c r="O80" i="1" s="1"/>
  <c r="N200" i="1"/>
  <c r="O200" i="1" s="1"/>
  <c r="N140" i="1"/>
  <c r="O140" i="1" s="1"/>
  <c r="N268" i="1"/>
  <c r="O268" i="1" s="1"/>
  <c r="N388" i="1"/>
  <c r="O388" i="1" s="1"/>
  <c r="N328" i="1"/>
  <c r="O328" i="1" s="1"/>
  <c r="N148" i="1"/>
  <c r="O148" i="1" s="1"/>
  <c r="N208" i="1"/>
  <c r="O208" i="1" s="1"/>
  <c r="G68" i="1"/>
  <c r="Q18" i="1"/>
  <c r="Q26" i="1"/>
  <c r="Q34" i="1"/>
  <c r="Q42" i="1"/>
  <c r="Q50" i="1"/>
  <c r="Q58" i="1"/>
  <c r="P83" i="1"/>
  <c r="Q85" i="1"/>
  <c r="P115" i="1"/>
  <c r="Q124" i="1"/>
  <c r="L190" i="1"/>
  <c r="P140" i="1"/>
  <c r="Q142" i="1"/>
  <c r="Q159" i="1"/>
  <c r="Q207" i="1"/>
  <c r="N228" i="1"/>
  <c r="O228" i="1" s="1"/>
  <c r="Q230" i="1"/>
  <c r="P336" i="1"/>
  <c r="Q122" i="1"/>
  <c r="Q139" i="1"/>
  <c r="D250" i="1"/>
  <c r="Q248" i="1"/>
  <c r="Q383" i="1"/>
  <c r="Q108" i="1"/>
  <c r="E250" i="1"/>
  <c r="Q352" i="1"/>
  <c r="O352" i="1"/>
  <c r="H430" i="1"/>
  <c r="F250" i="1"/>
  <c r="Q204" i="1"/>
  <c r="P205" i="1"/>
  <c r="Q239" i="1"/>
  <c r="I430" i="1"/>
  <c r="Q407" i="1"/>
  <c r="Q205" i="1"/>
  <c r="Q368" i="1"/>
  <c r="P368" i="1"/>
  <c r="E130" i="1"/>
  <c r="Q105" i="1"/>
  <c r="Q118" i="1"/>
  <c r="P152" i="1"/>
  <c r="P176" i="1"/>
  <c r="P204" i="1"/>
  <c r="Q236" i="1"/>
  <c r="P238" i="1"/>
  <c r="P406" i="1"/>
  <c r="P90" i="1"/>
  <c r="P117" i="1"/>
  <c r="P151" i="1"/>
  <c r="P175" i="1"/>
  <c r="K190" i="1"/>
  <c r="I250" i="1"/>
  <c r="Q208" i="1"/>
  <c r="P209" i="1"/>
  <c r="Q125" i="1"/>
  <c r="J250" i="1"/>
  <c r="Q212" i="1"/>
  <c r="P213" i="1"/>
  <c r="H130" i="1"/>
  <c r="Q114" i="1"/>
  <c r="D190" i="1"/>
  <c r="P188" i="1"/>
  <c r="Q216" i="1"/>
  <c r="P217" i="1"/>
  <c r="Q243" i="1"/>
  <c r="Q395" i="1"/>
  <c r="Q126" i="1"/>
  <c r="P144" i="1"/>
  <c r="P168" i="1"/>
  <c r="L250" i="1"/>
  <c r="P197" i="1"/>
  <c r="Q210" i="1"/>
  <c r="Q220" i="1"/>
  <c r="Q221" i="1"/>
  <c r="P221" i="1"/>
  <c r="P320" i="1"/>
  <c r="Q237" i="1"/>
  <c r="H250" i="1"/>
  <c r="P232" i="1"/>
  <c r="Q234" i="1"/>
  <c r="Q235" i="1"/>
  <c r="Q247" i="1"/>
  <c r="J310" i="1"/>
  <c r="Q332" i="1"/>
  <c r="Q348" i="1"/>
  <c r="P348" i="1"/>
  <c r="Q364" i="1"/>
  <c r="P364" i="1"/>
  <c r="Q379" i="1"/>
  <c r="Q391" i="1"/>
  <c r="Q401" i="1"/>
  <c r="Q403" i="1"/>
  <c r="Q413" i="1"/>
  <c r="Q415" i="1"/>
  <c r="Q425" i="1"/>
  <c r="Q427" i="1"/>
  <c r="Q244" i="1"/>
  <c r="C370" i="1"/>
  <c r="Q388" i="1"/>
  <c r="Q400" i="1"/>
  <c r="Q412" i="1"/>
  <c r="Q424" i="1"/>
  <c r="K250" i="1"/>
  <c r="Q233" i="1"/>
  <c r="P243" i="1"/>
  <c r="Q245" i="1"/>
  <c r="D370" i="1"/>
  <c r="Q328" i="1"/>
  <c r="Q344" i="1"/>
  <c r="P344" i="1"/>
  <c r="Q360" i="1"/>
  <c r="P360" i="1"/>
  <c r="C430" i="1"/>
  <c r="P387" i="1"/>
  <c r="P399" i="1"/>
  <c r="P411" i="1"/>
  <c r="P423" i="1"/>
  <c r="Q387" i="1"/>
  <c r="Q397" i="1"/>
  <c r="Q399" i="1"/>
  <c r="Q409" i="1"/>
  <c r="Q411" i="1"/>
  <c r="Q421" i="1"/>
  <c r="Q423" i="1"/>
  <c r="F370" i="1"/>
  <c r="E430" i="1"/>
  <c r="D310" i="1"/>
  <c r="G370" i="1"/>
  <c r="Q324" i="1"/>
  <c r="Q340" i="1"/>
  <c r="Q356" i="1"/>
  <c r="P356" i="1"/>
  <c r="P386" i="1"/>
  <c r="P398" i="1"/>
  <c r="P410" i="1"/>
  <c r="P422" i="1"/>
  <c r="C250" i="1"/>
  <c r="P239" i="1"/>
  <c r="Q241" i="1"/>
  <c r="E310" i="1"/>
  <c r="P383" i="1"/>
  <c r="P395" i="1"/>
  <c r="P407" i="1"/>
  <c r="P419" i="1"/>
  <c r="Q377" i="1"/>
  <c r="Q381" i="1"/>
  <c r="Q385" i="1"/>
  <c r="Q389" i="1"/>
  <c r="Q393" i="1"/>
  <c r="L370" i="1"/>
  <c r="L430" i="1"/>
  <c r="R310" i="1" l="1"/>
  <c r="R68" i="1"/>
  <c r="R250" i="1"/>
  <c r="R370" i="1"/>
  <c r="R130" i="1"/>
  <c r="R430" i="1"/>
  <c r="R190" i="1"/>
  <c r="P310" i="1"/>
  <c r="Q310" i="1"/>
  <c r="P370" i="1"/>
  <c r="P430" i="1"/>
  <c r="C435" i="1"/>
  <c r="P68" i="1"/>
  <c r="P130" i="1"/>
  <c r="Q130" i="1"/>
  <c r="H435" i="1"/>
  <c r="P190" i="1"/>
  <c r="D435" i="1"/>
  <c r="F435" i="1"/>
  <c r="E435" i="1"/>
  <c r="J435" i="1"/>
  <c r="G435" i="1"/>
  <c r="I435" i="1"/>
  <c r="N130" i="1"/>
  <c r="O130" i="1" s="1"/>
  <c r="Q250" i="1"/>
  <c r="Q190" i="1"/>
  <c r="N250" i="1"/>
  <c r="O250" i="1" s="1"/>
  <c r="N370" i="1"/>
  <c r="O370" i="1" s="1"/>
  <c r="N68" i="1"/>
  <c r="N430" i="1"/>
  <c r="O430" i="1" s="1"/>
  <c r="O77" i="1"/>
  <c r="N310" i="1"/>
  <c r="O310" i="1" s="1"/>
  <c r="O257" i="1"/>
  <c r="K435" i="1"/>
  <c r="N190" i="1"/>
  <c r="O190" i="1" s="1"/>
  <c r="O137" i="1"/>
  <c r="O317" i="1"/>
  <c r="P250" i="1"/>
  <c r="Q68" i="1"/>
  <c r="Q430" i="1"/>
  <c r="Q370" i="1"/>
  <c r="L435" i="1"/>
  <c r="R435" i="1" l="1"/>
  <c r="G446" i="1"/>
  <c r="G443" i="1"/>
  <c r="G447" i="1"/>
  <c r="G444" i="1"/>
  <c r="G452" i="1"/>
  <c r="P435" i="1"/>
  <c r="G451" i="1"/>
  <c r="Q435" i="1"/>
  <c r="G450" i="1"/>
  <c r="N435" i="1"/>
  <c r="O435" i="1" s="1"/>
  <c r="O68" i="1"/>
  <c r="G449" i="1"/>
</calcChain>
</file>

<file path=xl/sharedStrings.xml><?xml version="1.0" encoding="utf-8"?>
<sst xmlns="http://schemas.openxmlformats.org/spreadsheetml/2006/main" count="342" uniqueCount="46">
  <si>
    <t>NH Department of Transportation</t>
  </si>
  <si>
    <t xml:space="preserve"> </t>
  </si>
  <si>
    <t>Bureau of Turnpikes</t>
  </si>
  <si>
    <t xml:space="preserve">NH Turnpike System </t>
  </si>
  <si>
    <t xml:space="preserve">Weekly Traffic By Method of Payment </t>
  </si>
  <si>
    <t>Toll System Report  - #ARA 002</t>
  </si>
  <si>
    <t>$$$</t>
  </si>
  <si>
    <t xml:space="preserve">Plaza: </t>
  </si>
  <si>
    <t>Hooksett Main</t>
  </si>
  <si>
    <t>Total</t>
  </si>
  <si>
    <t xml:space="preserve">Prior </t>
  </si>
  <si>
    <t>E-ZPass</t>
  </si>
  <si>
    <t>Cash</t>
  </si>
  <si>
    <t>Autos</t>
  </si>
  <si>
    <t>Trucks</t>
  </si>
  <si>
    <t>Undefined</t>
  </si>
  <si>
    <t>Non-Rev</t>
  </si>
  <si>
    <t>Year</t>
  </si>
  <si>
    <t>Market</t>
  </si>
  <si>
    <t>Week Ending:</t>
  </si>
  <si>
    <t>Transcations</t>
  </si>
  <si>
    <t>Vehicles</t>
  </si>
  <si>
    <t>Traffic</t>
  </si>
  <si>
    <t>% + -</t>
  </si>
  <si>
    <t>Share:</t>
  </si>
  <si>
    <t>Share</t>
  </si>
  <si>
    <t>Totals:</t>
  </si>
  <si>
    <t>Hooksett Ramp</t>
  </si>
  <si>
    <t>Bedford</t>
  </si>
  <si>
    <t>Hampton Main</t>
  </si>
  <si>
    <t>Hampton Side</t>
  </si>
  <si>
    <t>Dover</t>
  </si>
  <si>
    <t>Rochester</t>
  </si>
  <si>
    <t>Grand</t>
  </si>
  <si>
    <t>FY 2024</t>
  </si>
  <si>
    <t>Statistical Percentages to Date:</t>
  </si>
  <si>
    <t>Fiscal</t>
  </si>
  <si>
    <t>System Wide % of Cars Paying By Cash:</t>
  </si>
  <si>
    <t>System Wide % of Cars Paying By E-ZPass:</t>
  </si>
  <si>
    <t>System Wide % of Trucks Paying By Cash:</t>
  </si>
  <si>
    <t>System Wide % of Trucks Paying By E-ZPass:</t>
  </si>
  <si>
    <t>System Wide % of Non-Revenue Vehicles to Total Traffic:</t>
  </si>
  <si>
    <t>System Wide % Undefined Transactions to Total Traffic:</t>
  </si>
  <si>
    <t>System Wide % of Total Vehicles Paying by Cash:</t>
  </si>
  <si>
    <t>System Wide % of Total Vehicles Paying by E-ZPass:</t>
  </si>
  <si>
    <t>Undefined Transaction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</si>
</sst>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%"/>
  </numFmts>
  <fonts count="2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20"/>
      <name val="Arial"/>
      <family val="2"/>
    </font>
    <font>
      <b/>
      <i/>
      <sz val="9"/>
      <color indexed="17"/>
      <name val="Arial"/>
      <family val="2"/>
    </font>
    <font>
      <b/>
      <i/>
      <sz val="9"/>
      <color indexed="61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i/>
      <sz val="10"/>
      <color indexed="61"/>
      <name val="Arial"/>
      <family val="2"/>
    </font>
    <font>
      <b/>
      <sz val="8"/>
      <name val="Arial"/>
      <family val="2"/>
    </font>
    <font>
      <b/>
      <i/>
      <sz val="10"/>
      <color indexed="20"/>
      <name val="Arial"/>
      <family val="2"/>
    </font>
    <font>
      <b/>
      <sz val="10"/>
      <color indexed="61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theme="5"/>
      <name val="Arial"/>
      <family val="2"/>
    </font>
    <font>
      <b/>
      <sz val="9"/>
      <color theme="5"/>
      <name val="Arial"/>
      <family val="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0" applyNumberFormat="1" applyFont="1"/>
    <xf numFmtId="0" fontId="9" fillId="0" borderId="0" xfId="0" applyFont="1" applyAlignment="1">
      <alignment horizontal="center"/>
    </xf>
    <xf numFmtId="3" fontId="4" fillId="2" borderId="1" xfId="0" applyNumberFormat="1" applyFont="1" applyFill="1" applyBorder="1"/>
    <xf numFmtId="3" fontId="4" fillId="3" borderId="1" xfId="0" applyNumberFormat="1" applyFont="1" applyFill="1" applyBorder="1"/>
    <xf numFmtId="3" fontId="4" fillId="0" borderId="2" xfId="0" applyNumberFormat="1" applyFont="1" applyBorder="1"/>
    <xf numFmtId="3" fontId="4" fillId="2" borderId="3" xfId="0" applyNumberFormat="1" applyFont="1" applyFill="1" applyBorder="1"/>
    <xf numFmtId="3" fontId="4" fillId="4" borderId="2" xfId="0" applyNumberFormat="1" applyFont="1" applyFill="1" applyBorder="1"/>
    <xf numFmtId="3" fontId="4" fillId="5" borderId="3" xfId="0" applyNumberFormat="1" applyFont="1" applyFill="1" applyBorder="1"/>
    <xf numFmtId="3" fontId="4" fillId="6" borderId="1" xfId="0" applyNumberFormat="1" applyFont="1" applyFill="1" applyBorder="1"/>
    <xf numFmtId="3" fontId="4" fillId="0" borderId="1" xfId="0" applyNumberFormat="1" applyFont="1" applyBorder="1"/>
    <xf numFmtId="3" fontId="10" fillId="7" borderId="1" xfId="0" applyNumberFormat="1" applyFont="1" applyFill="1" applyBorder="1"/>
    <xf numFmtId="165" fontId="2" fillId="0" borderId="0" xfId="0" applyNumberFormat="1" applyFont="1"/>
    <xf numFmtId="165" fontId="11" fillId="0" borderId="0" xfId="0" applyNumberFormat="1" applyFont="1"/>
    <xf numFmtId="165" fontId="3" fillId="0" borderId="0" xfId="0" applyNumberFormat="1" applyFont="1"/>
    <xf numFmtId="3" fontId="10" fillId="7" borderId="0" xfId="0" applyNumberFormat="1" applyFont="1" applyFill="1"/>
    <xf numFmtId="3" fontId="4" fillId="2" borderId="4" xfId="0" applyNumberFormat="1" applyFont="1" applyFill="1" applyBorder="1"/>
    <xf numFmtId="3" fontId="4" fillId="5" borderId="4" xfId="0" applyNumberFormat="1" applyFont="1" applyFill="1" applyBorder="1"/>
    <xf numFmtId="3" fontId="4" fillId="0" borderId="1" xfId="0" applyNumberFormat="1" applyFont="1" applyBorder="1" applyAlignment="1">
      <alignment horizontal="right"/>
    </xf>
    <xf numFmtId="3" fontId="4" fillId="0" borderId="5" xfId="0" applyNumberFormat="1" applyFont="1" applyBorder="1"/>
    <xf numFmtId="3" fontId="4" fillId="7" borderId="1" xfId="0" applyNumberFormat="1" applyFont="1" applyFill="1" applyBorder="1"/>
    <xf numFmtId="3" fontId="4" fillId="2" borderId="0" xfId="0" applyNumberFormat="1" applyFont="1" applyFill="1"/>
    <xf numFmtId="3" fontId="4" fillId="3" borderId="0" xfId="0" applyNumberFormat="1" applyFont="1" applyFill="1"/>
    <xf numFmtId="3" fontId="4" fillId="0" borderId="6" xfId="0" applyNumberFormat="1" applyFont="1" applyBorder="1"/>
    <xf numFmtId="3" fontId="4" fillId="4" borderId="6" xfId="0" applyNumberFormat="1" applyFont="1" applyFill="1" applyBorder="1"/>
    <xf numFmtId="3" fontId="4" fillId="5" borderId="0" xfId="0" applyNumberFormat="1" applyFont="1" applyFill="1"/>
    <xf numFmtId="3" fontId="4" fillId="6" borderId="0" xfId="0" applyNumberFormat="1" applyFont="1" applyFill="1"/>
    <xf numFmtId="3" fontId="4" fillId="0" borderId="0" xfId="0" applyNumberFormat="1" applyFont="1"/>
    <xf numFmtId="0" fontId="12" fillId="0" borderId="0" xfId="0" applyFont="1" applyAlignment="1">
      <alignment horizontal="center"/>
    </xf>
    <xf numFmtId="3" fontId="10" fillId="0" borderId="0" xfId="0" applyNumberFormat="1" applyFont="1"/>
    <xf numFmtId="0" fontId="11" fillId="0" borderId="0" xfId="0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4" fillId="5" borderId="1" xfId="0" applyNumberFormat="1" applyFont="1" applyFill="1" applyBorder="1"/>
    <xf numFmtId="3" fontId="4" fillId="8" borderId="1" xfId="0" applyNumberFormat="1" applyFont="1" applyFill="1" applyBorder="1"/>
    <xf numFmtId="3" fontId="4" fillId="9" borderId="1" xfId="0" applyNumberFormat="1" applyFont="1" applyFill="1" applyBorder="1"/>
    <xf numFmtId="3" fontId="4" fillId="8" borderId="3" xfId="0" applyNumberFormat="1" applyFont="1" applyFill="1" applyBorder="1"/>
    <xf numFmtId="3" fontId="4" fillId="10" borderId="2" xfId="0" applyNumberFormat="1" applyFont="1" applyFill="1" applyBorder="1"/>
    <xf numFmtId="3" fontId="4" fillId="11" borderId="3" xfId="0" applyNumberFormat="1" applyFont="1" applyFill="1" applyBorder="1"/>
    <xf numFmtId="3" fontId="4" fillId="0" borderId="7" xfId="0" applyNumberFormat="1" applyFont="1" applyBorder="1"/>
    <xf numFmtId="3" fontId="4" fillId="4" borderId="8" xfId="0" applyNumberFormat="1" applyFont="1" applyFill="1" applyBorder="1"/>
    <xf numFmtId="165" fontId="14" fillId="0" borderId="0" xfId="0" applyNumberFormat="1" applyFont="1"/>
    <xf numFmtId="3" fontId="4" fillId="3" borderId="9" xfId="0" applyNumberFormat="1" applyFont="1" applyFill="1" applyBorder="1"/>
    <xf numFmtId="3" fontId="4" fillId="0" borderId="9" xfId="0" applyNumberFormat="1" applyFont="1" applyBorder="1"/>
    <xf numFmtId="3" fontId="4" fillId="0" borderId="3" xfId="0" applyNumberFormat="1" applyFont="1" applyBorder="1"/>
    <xf numFmtId="3" fontId="10" fillId="7" borderId="10" xfId="0" applyNumberFormat="1" applyFont="1" applyFill="1" applyBorder="1"/>
    <xf numFmtId="3" fontId="4" fillId="9" borderId="0" xfId="0" applyNumberFormat="1" applyFont="1" applyFill="1"/>
    <xf numFmtId="3" fontId="4" fillId="0" borderId="8" xfId="0" applyNumberFormat="1" applyFont="1" applyBorder="1"/>
    <xf numFmtId="3" fontId="4" fillId="8" borderId="0" xfId="0" applyNumberFormat="1" applyFont="1" applyFill="1"/>
    <xf numFmtId="3" fontId="4" fillId="10" borderId="8" xfId="0" applyNumberFormat="1" applyFont="1" applyFill="1" applyBorder="1"/>
    <xf numFmtId="3" fontId="4" fillId="11" borderId="0" xfId="0" applyNumberFormat="1" applyFont="1" applyFill="1"/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15" fillId="0" borderId="0" xfId="0" applyFont="1"/>
    <xf numFmtId="3" fontId="4" fillId="2" borderId="11" xfId="0" applyNumberFormat="1" applyFont="1" applyFill="1" applyBorder="1"/>
    <xf numFmtId="3" fontId="4" fillId="3" borderId="11" xfId="0" applyNumberFormat="1" applyFont="1" applyFill="1" applyBorder="1"/>
    <xf numFmtId="3" fontId="4" fillId="0" borderId="12" xfId="0" applyNumberFormat="1" applyFont="1" applyBorder="1"/>
    <xf numFmtId="3" fontId="4" fillId="2" borderId="13" xfId="0" applyNumberFormat="1" applyFont="1" applyFill="1" applyBorder="1"/>
    <xf numFmtId="3" fontId="4" fillId="4" borderId="12" xfId="0" applyNumberFormat="1" applyFont="1" applyFill="1" applyBorder="1"/>
    <xf numFmtId="3" fontId="4" fillId="5" borderId="13" xfId="0" applyNumberFormat="1" applyFont="1" applyFill="1" applyBorder="1"/>
    <xf numFmtId="3" fontId="4" fillId="6" borderId="11" xfId="0" applyNumberFormat="1" applyFont="1" applyFill="1" applyBorder="1"/>
    <xf numFmtId="3" fontId="10" fillId="7" borderId="11" xfId="0" applyNumberFormat="1" applyFont="1" applyFill="1" applyBorder="1"/>
    <xf numFmtId="3" fontId="4" fillId="2" borderId="5" xfId="0" applyNumberFormat="1" applyFont="1" applyFill="1" applyBorder="1"/>
    <xf numFmtId="3" fontId="4" fillId="3" borderId="5" xfId="0" applyNumberFormat="1" applyFont="1" applyFill="1" applyBorder="1"/>
    <xf numFmtId="3" fontId="4" fillId="0" borderId="14" xfId="0" applyNumberFormat="1" applyFont="1" applyBorder="1"/>
    <xf numFmtId="3" fontId="4" fillId="2" borderId="15" xfId="0" applyNumberFormat="1" applyFont="1" applyFill="1" applyBorder="1"/>
    <xf numFmtId="3" fontId="4" fillId="4" borderId="14" xfId="0" applyNumberFormat="1" applyFont="1" applyFill="1" applyBorder="1"/>
    <xf numFmtId="3" fontId="4" fillId="5" borderId="15" xfId="0" applyNumberFormat="1" applyFont="1" applyFill="1" applyBorder="1"/>
    <xf numFmtId="3" fontId="4" fillId="6" borderId="5" xfId="0" applyNumberFormat="1" applyFont="1" applyFill="1" applyBorder="1"/>
    <xf numFmtId="3" fontId="4" fillId="12" borderId="1" xfId="0" applyNumberFormat="1" applyFont="1" applyFill="1" applyBorder="1"/>
    <xf numFmtId="3" fontId="4" fillId="13" borderId="1" xfId="0" applyNumberFormat="1" applyFont="1" applyFill="1" applyBorder="1"/>
    <xf numFmtId="3" fontId="4" fillId="12" borderId="3" xfId="0" applyNumberFormat="1" applyFont="1" applyFill="1" applyBorder="1"/>
    <xf numFmtId="3" fontId="4" fillId="14" borderId="2" xfId="0" applyNumberFormat="1" applyFont="1" applyFill="1" applyBorder="1"/>
    <xf numFmtId="3" fontId="4" fillId="15" borderId="1" xfId="0" applyNumberFormat="1" applyFont="1" applyFill="1" applyBorder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" fontId="4" fillId="11" borderId="1" xfId="0" applyNumberFormat="1" applyFont="1" applyFill="1" applyBorder="1"/>
    <xf numFmtId="3" fontId="4" fillId="16" borderId="1" xfId="0" applyNumberFormat="1" applyFont="1" applyFill="1" applyBorder="1"/>
    <xf numFmtId="3" fontId="4" fillId="17" borderId="0" xfId="0" applyNumberFormat="1" applyFont="1" applyFill="1"/>
    <xf numFmtId="3" fontId="2" fillId="0" borderId="0" xfId="0" applyNumberFormat="1" applyFont="1"/>
    <xf numFmtId="0" fontId="16" fillId="0" borderId="0" xfId="0" applyFont="1"/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/>
    <xf numFmtId="165" fontId="1" fillId="0" borderId="0" xfId="0" applyNumberFormat="1" applyFont="1"/>
    <xf numFmtId="0" fontId="16" fillId="0" borderId="0" xfId="0" applyFont="1" applyAlignment="1">
      <alignment horizontal="center"/>
    </xf>
    <xf numFmtId="0" fontId="14" fillId="0" borderId="0" xfId="0" applyFont="1"/>
    <xf numFmtId="0" fontId="18" fillId="2" borderId="0" xfId="0" applyFont="1" applyFill="1"/>
    <xf numFmtId="0" fontId="17" fillId="2" borderId="0" xfId="0" applyFont="1" applyFill="1"/>
    <xf numFmtId="0" fontId="20" fillId="2" borderId="0" xfId="0" applyFont="1" applyFill="1"/>
    <xf numFmtId="165" fontId="18" fillId="2" borderId="1" xfId="0" applyNumberFormat="1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/>
    <xf numFmtId="0" fontId="20" fillId="3" borderId="0" xfId="0" applyFont="1" applyFill="1"/>
    <xf numFmtId="165" fontId="18" fillId="3" borderId="1" xfId="0" applyNumberFormat="1" applyFont="1" applyFill="1" applyBorder="1" applyAlignment="1">
      <alignment horizontal="right"/>
    </xf>
    <xf numFmtId="0" fontId="18" fillId="0" borderId="0" xfId="0" applyFont="1"/>
    <xf numFmtId="0" fontId="20" fillId="0" borderId="0" xfId="0" applyFont="1"/>
    <xf numFmtId="165" fontId="1" fillId="0" borderId="1" xfId="0" applyNumberFormat="1" applyFont="1" applyBorder="1" applyAlignment="1">
      <alignment horizontal="right"/>
    </xf>
    <xf numFmtId="0" fontId="21" fillId="0" borderId="0" xfId="0" applyFont="1"/>
    <xf numFmtId="165" fontId="1" fillId="2" borderId="1" xfId="0" applyNumberFormat="1" applyFont="1" applyFill="1" applyBorder="1" applyAlignment="1">
      <alignment horizontal="right"/>
    </xf>
    <xf numFmtId="3" fontId="19" fillId="0" borderId="0" xfId="0" applyNumberFormat="1" applyFont="1"/>
    <xf numFmtId="165" fontId="18" fillId="0" borderId="0" xfId="0" applyNumberFormat="1" applyFont="1"/>
    <xf numFmtId="165" fontId="18" fillId="0" borderId="1" xfId="0" applyNumberFormat="1" applyFont="1" applyBorder="1" applyAlignment="1">
      <alignment horizontal="right"/>
    </xf>
    <xf numFmtId="0" fontId="18" fillId="6" borderId="0" xfId="0" applyFont="1" applyFill="1"/>
    <xf numFmtId="0" fontId="17" fillId="6" borderId="0" xfId="0" applyFont="1" applyFill="1"/>
    <xf numFmtId="0" fontId="20" fillId="6" borderId="0" xfId="0" applyFont="1" applyFill="1"/>
    <xf numFmtId="165" fontId="18" fillId="6" borderId="1" xfId="0" applyNumberFormat="1" applyFont="1" applyFill="1" applyBorder="1" applyAlignment="1">
      <alignment horizontal="right"/>
    </xf>
    <xf numFmtId="0" fontId="18" fillId="5" borderId="0" xfId="0" applyFont="1" applyFill="1"/>
    <xf numFmtId="0" fontId="17" fillId="5" borderId="0" xfId="0" applyFont="1" applyFill="1"/>
    <xf numFmtId="0" fontId="20" fillId="5" borderId="0" xfId="0" applyFont="1" applyFill="1"/>
    <xf numFmtId="165" fontId="18" fillId="5" borderId="1" xfId="0" applyNumberFormat="1" applyFont="1" applyFill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165" fontId="25" fillId="0" borderId="0" xfId="0" applyNumberFormat="1" applyFont="1"/>
    <xf numFmtId="3" fontId="4" fillId="0" borderId="0" xfId="1" applyNumberFormat="1" applyFont="1" applyAlignment="1" applyProtection="1">
      <alignment horizontal="right"/>
      <protection locked="0"/>
    </xf>
    <xf numFmtId="3" fontId="4" fillId="4" borderId="0" xfId="0" applyNumberFormat="1" applyFont="1" applyFill="1"/>
    <xf numFmtId="0" fontId="26" fillId="0" borderId="0" xfId="0" applyFont="1" applyAlignment="1">
      <alignment horizontal="center" wrapText="1"/>
    </xf>
  </cellXfs>
  <cellStyles count="2">
    <cellStyle name="Normal" xfId="0" builtinId="0"/>
    <cellStyle name="Normal 25" xfId="1" xr:uid="{54EE2FD4-0494-4E22-B369-0FDA6BE0B7AA}"/>
  </cellStyles>
  <dxfs count="2">
    <dxf>
      <font>
        <color rgb="FFFF0000"/>
        <name val="Cambria"/>
        <scheme val="none"/>
      </font>
    </dxf>
    <dxf>
      <font>
        <color rgb="FFFF0000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612775</xdr:colOff>
      <xdr:row>0</xdr:row>
      <xdr:rowOff>95250</xdr:rowOff>
    </xdr:from>
    <xdr:ext cx="1493995" cy="460332"/>
    <xdr:pic>
      <xdr:nvPicPr>
        <xdr:cNvPr id="2" name="Picture 4">
          <a:extLst>
            <a:ext uri="{FF2B5EF4-FFF2-40B4-BE49-F238E27FC236}">
              <a16:creationId xmlns:a16="http://schemas.microsoft.com/office/drawing/2014/main" id="{FF1E9700-2B1B-4546-89B0-6A8C2683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23325" y="95250"/>
          <a:ext cx="1493995" cy="4603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11</xdr:col>
      <xdr:colOff>612775</xdr:colOff>
      <xdr:row>0</xdr:row>
      <xdr:rowOff>95250</xdr:rowOff>
    </xdr:from>
    <xdr:ext cx="1493995" cy="460332"/>
    <xdr:pic>
      <xdr:nvPicPr>
        <xdr:cNvPr id="3" name="Picture 4">
          <a:extLst>
            <a:ext uri="{FF2B5EF4-FFF2-40B4-BE49-F238E27FC236}">
              <a16:creationId xmlns:a16="http://schemas.microsoft.com/office/drawing/2014/main" id="{5B0FB064-1D0B-4DC1-ADF8-F3CED342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70975" y="91440"/>
          <a:ext cx="1493995" cy="46033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Turnpikes\Toll%20System\Weekly%20Traffic%20Reports\Daily%20Traffic%20Report%20%23ARA001\FY%20-%202024\(FY%2024)%20Weekly%20Traffic%20Workbook.xlsm" TargetMode="External"/><Relationship Id="rId1" Type="http://schemas.openxmlformats.org/officeDocument/2006/relationships/externalLinkPath" Target="/Turnpikes/Toll%20System/Weekly%20Traffic%20Reports/Daily%20Traffic%20Report%20%23ARA001/FY%20-%202024/(FY%2024)%20Weekly%20Traffic%20Workbo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eekly ARA002 Systemwide"/>
      <sheetName val="Weekly ARA002 Summary"/>
      <sheetName val="Running Total"/>
      <sheetName val="Sheet1"/>
      <sheetName val="Day 1"/>
      <sheetName val="Day 2"/>
      <sheetName val="Day 3"/>
      <sheetName val="Day 4"/>
      <sheetName val="Day 5"/>
      <sheetName val="Day 6"/>
      <sheetName val="Day 7"/>
      <sheetName val="Weekly Check"/>
      <sheetName val="W52"/>
      <sheetName val="W51"/>
      <sheetName val="W50"/>
      <sheetName val="W49"/>
      <sheetName val="W48"/>
      <sheetName val="W47"/>
      <sheetName val="W46"/>
      <sheetName val="W45"/>
      <sheetName val="W44"/>
      <sheetName val="W43"/>
      <sheetName val="W42"/>
      <sheetName val="W41"/>
      <sheetName val="W40"/>
      <sheetName val="W39"/>
      <sheetName val="W38"/>
      <sheetName val="W37"/>
      <sheetName val="W36"/>
      <sheetName val="W35"/>
      <sheetName val="W34"/>
      <sheetName val="W33"/>
      <sheetName val="W32"/>
      <sheetName val="W31"/>
      <sheetName val="W30"/>
      <sheetName val="W29"/>
      <sheetName val="W28"/>
      <sheetName val="W27"/>
      <sheetName val="W26"/>
      <sheetName val="W25"/>
      <sheetName val="W24"/>
      <sheetName val="W23"/>
      <sheetName val="W22"/>
      <sheetName val="W21"/>
      <sheetName val="W20"/>
      <sheetName val="W19"/>
      <sheetName val="W18"/>
      <sheetName val="W17"/>
      <sheetName val="W16"/>
      <sheetName val="W15"/>
      <sheetName val="W14"/>
      <sheetName val="W13"/>
      <sheetName val="W12"/>
      <sheetName val="W11"/>
      <sheetName val="W10"/>
      <sheetName val="W9"/>
      <sheetName val="W8"/>
      <sheetName val="W7"/>
      <sheetName val="W6"/>
      <sheetName val="W5"/>
      <sheetName val="W4"/>
      <sheetName val="W3"/>
      <sheetName val="W2"/>
      <sheetName val="W1"/>
    </sheetNames>
    <sheetDataSet>
      <sheetData sheetId="0"/>
      <sheetData sheetId="1"/>
      <sheetData sheetId="2"/>
      <sheetData sheetId="3">
        <row r="6">
          <cell r="A6" t="str">
            <v xml:space="preserve"> Fiscal 2024</v>
          </cell>
        </row>
        <row r="11">
          <cell r="M11" t="str">
            <v>FY 2024</v>
          </cell>
          <cell r="O11" t="str">
            <v>FY 2023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78315</v>
          </cell>
          <cell r="E21">
            <v>407149</v>
          </cell>
          <cell r="F21">
            <v>485464</v>
          </cell>
          <cell r="G21">
            <v>1156</v>
          </cell>
          <cell r="H21">
            <v>28033</v>
          </cell>
          <cell r="I21">
            <v>29189</v>
          </cell>
          <cell r="J21">
            <v>103453</v>
          </cell>
          <cell r="K21">
            <v>446</v>
          </cell>
          <cell r="L21">
            <v>435182</v>
          </cell>
          <cell r="M21">
            <v>618552</v>
          </cell>
          <cell r="O21">
            <v>611767</v>
          </cell>
        </row>
        <row r="30">
          <cell r="D30">
            <v>8398</v>
          </cell>
          <cell r="E30">
            <v>41810</v>
          </cell>
          <cell r="F30">
            <v>50208</v>
          </cell>
          <cell r="G30">
            <v>182</v>
          </cell>
          <cell r="H30">
            <v>5778</v>
          </cell>
          <cell r="I30">
            <v>5960</v>
          </cell>
          <cell r="J30">
            <v>5852</v>
          </cell>
          <cell r="K30">
            <v>194</v>
          </cell>
          <cell r="L30">
            <v>47588</v>
          </cell>
          <cell r="M30">
            <v>62214</v>
          </cell>
          <cell r="O30">
            <v>59714</v>
          </cell>
        </row>
        <row r="39">
          <cell r="D39">
            <v>39167</v>
          </cell>
          <cell r="E39">
            <v>236819</v>
          </cell>
          <cell r="F39">
            <v>275986</v>
          </cell>
          <cell r="G39">
            <v>495</v>
          </cell>
          <cell r="H39">
            <v>15938</v>
          </cell>
          <cell r="I39">
            <v>16433</v>
          </cell>
          <cell r="J39">
            <v>52359</v>
          </cell>
          <cell r="K39">
            <v>197</v>
          </cell>
          <cell r="L39">
            <v>252757</v>
          </cell>
          <cell r="M39">
            <v>344975</v>
          </cell>
          <cell r="O39">
            <v>348162</v>
          </cell>
        </row>
        <row r="48">
          <cell r="D48">
            <v>55403</v>
          </cell>
          <cell r="E48">
            <v>415999</v>
          </cell>
          <cell r="F48">
            <v>471402</v>
          </cell>
          <cell r="G48">
            <v>1232</v>
          </cell>
          <cell r="H48">
            <v>44141</v>
          </cell>
          <cell r="I48">
            <v>45373</v>
          </cell>
          <cell r="J48">
            <v>106356</v>
          </cell>
          <cell r="K48">
            <v>145</v>
          </cell>
          <cell r="L48">
            <v>460140</v>
          </cell>
          <cell r="M48">
            <v>623276</v>
          </cell>
          <cell r="O48">
            <v>561711</v>
          </cell>
        </row>
        <row r="57">
          <cell r="D57">
            <v>30737</v>
          </cell>
          <cell r="E57">
            <v>227876</v>
          </cell>
          <cell r="F57">
            <v>258613</v>
          </cell>
          <cell r="G57">
            <v>476</v>
          </cell>
          <cell r="H57">
            <v>16067</v>
          </cell>
          <cell r="I57">
            <v>16543</v>
          </cell>
          <cell r="J57">
            <v>41793</v>
          </cell>
          <cell r="K57">
            <v>454</v>
          </cell>
          <cell r="L57">
            <v>243943</v>
          </cell>
          <cell r="M57">
            <v>317403</v>
          </cell>
          <cell r="O57">
            <v>310612</v>
          </cell>
        </row>
        <row r="75">
          <cell r="D75">
            <v>0</v>
          </cell>
          <cell r="E75">
            <v>245466</v>
          </cell>
          <cell r="F75">
            <v>245466</v>
          </cell>
          <cell r="G75">
            <v>0</v>
          </cell>
          <cell r="H75">
            <v>11312</v>
          </cell>
          <cell r="I75">
            <v>11312</v>
          </cell>
          <cell r="J75">
            <v>73822</v>
          </cell>
          <cell r="K75">
            <v>0</v>
          </cell>
          <cell r="L75">
            <v>256778</v>
          </cell>
          <cell r="M75">
            <v>330600</v>
          </cell>
          <cell r="O75">
            <v>327896</v>
          </cell>
        </row>
        <row r="84">
          <cell r="D84">
            <v>0</v>
          </cell>
          <cell r="E84">
            <v>179140</v>
          </cell>
          <cell r="F84">
            <v>179140</v>
          </cell>
          <cell r="G84">
            <v>0</v>
          </cell>
          <cell r="H84">
            <v>7818</v>
          </cell>
          <cell r="I84">
            <v>7818</v>
          </cell>
          <cell r="J84">
            <v>54827</v>
          </cell>
          <cell r="K84">
            <v>0</v>
          </cell>
          <cell r="L84">
            <v>186958</v>
          </cell>
          <cell r="M84">
            <v>241785</v>
          </cell>
          <cell r="O84">
            <v>238232</v>
          </cell>
        </row>
      </sheetData>
      <sheetData sheetId="13">
        <row r="21">
          <cell r="D21">
            <v>77429</v>
          </cell>
          <cell r="E21">
            <v>414882</v>
          </cell>
          <cell r="F21">
            <v>492311</v>
          </cell>
          <cell r="G21">
            <v>1085</v>
          </cell>
          <cell r="H21">
            <v>27414</v>
          </cell>
          <cell r="I21">
            <v>28499</v>
          </cell>
          <cell r="J21">
            <v>108069</v>
          </cell>
          <cell r="K21">
            <v>779</v>
          </cell>
          <cell r="L21">
            <v>442296</v>
          </cell>
          <cell r="M21">
            <v>629658</v>
          </cell>
          <cell r="O21">
            <v>598884</v>
          </cell>
        </row>
        <row r="30">
          <cell r="D30">
            <v>8709</v>
          </cell>
          <cell r="E30">
            <v>45248</v>
          </cell>
          <cell r="F30">
            <v>53957</v>
          </cell>
          <cell r="G30">
            <v>180</v>
          </cell>
          <cell r="H30">
            <v>6507</v>
          </cell>
          <cell r="I30">
            <v>6687</v>
          </cell>
          <cell r="J30">
            <v>6261</v>
          </cell>
          <cell r="K30">
            <v>253</v>
          </cell>
          <cell r="L30">
            <v>51755</v>
          </cell>
          <cell r="M30">
            <v>67158</v>
          </cell>
          <cell r="O30">
            <v>60126</v>
          </cell>
        </row>
        <row r="39">
          <cell r="D39">
            <v>40477</v>
          </cell>
          <cell r="E39">
            <v>245156</v>
          </cell>
          <cell r="F39">
            <v>285633</v>
          </cell>
          <cell r="G39">
            <v>494</v>
          </cell>
          <cell r="H39">
            <v>15864</v>
          </cell>
          <cell r="I39">
            <v>16358</v>
          </cell>
          <cell r="J39">
            <v>56279</v>
          </cell>
          <cell r="K39">
            <v>390</v>
          </cell>
          <cell r="L39">
            <v>261020</v>
          </cell>
          <cell r="M39">
            <v>358660</v>
          </cell>
          <cell r="O39">
            <v>347130</v>
          </cell>
        </row>
        <row r="48">
          <cell r="D48">
            <v>50175</v>
          </cell>
          <cell r="E48">
            <v>396096</v>
          </cell>
          <cell r="F48">
            <v>446271</v>
          </cell>
          <cell r="G48">
            <v>1291</v>
          </cell>
          <cell r="H48">
            <v>44169</v>
          </cell>
          <cell r="I48">
            <v>45460</v>
          </cell>
          <cell r="J48">
            <v>98911</v>
          </cell>
          <cell r="K48">
            <v>204</v>
          </cell>
          <cell r="L48">
            <v>440265</v>
          </cell>
          <cell r="M48">
            <v>590846</v>
          </cell>
          <cell r="O48">
            <v>529345</v>
          </cell>
        </row>
        <row r="57">
          <cell r="D57">
            <v>27503</v>
          </cell>
          <cell r="E57">
            <v>228037</v>
          </cell>
          <cell r="F57">
            <v>255540</v>
          </cell>
          <cell r="G57">
            <v>397</v>
          </cell>
          <cell r="H57">
            <v>16171</v>
          </cell>
          <cell r="I57">
            <v>16568</v>
          </cell>
          <cell r="J57">
            <v>39841</v>
          </cell>
          <cell r="K57">
            <v>616</v>
          </cell>
          <cell r="L57">
            <v>244208</v>
          </cell>
          <cell r="M57">
            <v>312565</v>
          </cell>
          <cell r="O57">
            <v>298904</v>
          </cell>
        </row>
        <row r="75">
          <cell r="D75">
            <v>0</v>
          </cell>
          <cell r="E75">
            <v>249909</v>
          </cell>
          <cell r="F75">
            <v>249909</v>
          </cell>
          <cell r="G75">
            <v>0</v>
          </cell>
          <cell r="H75">
            <v>11074</v>
          </cell>
          <cell r="I75">
            <v>11074</v>
          </cell>
          <cell r="J75">
            <v>74296</v>
          </cell>
          <cell r="K75">
            <v>0</v>
          </cell>
          <cell r="L75">
            <v>260983</v>
          </cell>
          <cell r="M75">
            <v>335279</v>
          </cell>
          <cell r="O75">
            <v>318497</v>
          </cell>
        </row>
        <row r="84">
          <cell r="D84">
            <v>0</v>
          </cell>
          <cell r="E84">
            <v>182568</v>
          </cell>
          <cell r="F84">
            <v>182568</v>
          </cell>
          <cell r="G84">
            <v>0</v>
          </cell>
          <cell r="H84">
            <v>7727</v>
          </cell>
          <cell r="I84">
            <v>7727</v>
          </cell>
          <cell r="J84">
            <v>56075</v>
          </cell>
          <cell r="K84">
            <v>0</v>
          </cell>
          <cell r="L84">
            <v>190295</v>
          </cell>
          <cell r="M84">
            <v>246370</v>
          </cell>
          <cell r="O84">
            <v>230636</v>
          </cell>
        </row>
      </sheetData>
      <sheetData sheetId="14">
        <row r="21">
          <cell r="D21">
            <v>67374</v>
          </cell>
          <cell r="E21">
            <v>388615</v>
          </cell>
          <cell r="F21">
            <v>455989</v>
          </cell>
          <cell r="G21">
            <v>1047</v>
          </cell>
          <cell r="H21">
            <v>27913</v>
          </cell>
          <cell r="I21">
            <v>28960</v>
          </cell>
          <cell r="J21">
            <v>95058</v>
          </cell>
          <cell r="K21">
            <v>759</v>
          </cell>
          <cell r="L21">
            <v>416528</v>
          </cell>
          <cell r="M21">
            <v>580766</v>
          </cell>
          <cell r="O21">
            <v>577418</v>
          </cell>
        </row>
        <row r="30">
          <cell r="D30">
            <v>8387</v>
          </cell>
          <cell r="E30">
            <v>43252</v>
          </cell>
          <cell r="F30">
            <v>51639</v>
          </cell>
          <cell r="G30">
            <v>174</v>
          </cell>
          <cell r="H30">
            <v>5889</v>
          </cell>
          <cell r="I30">
            <v>6063</v>
          </cell>
          <cell r="J30">
            <v>5667</v>
          </cell>
          <cell r="K30">
            <v>329</v>
          </cell>
          <cell r="L30">
            <v>49141</v>
          </cell>
          <cell r="M30">
            <v>63698</v>
          </cell>
          <cell r="O30">
            <v>60957</v>
          </cell>
        </row>
        <row r="39">
          <cell r="D39">
            <v>37350</v>
          </cell>
          <cell r="E39">
            <v>238982</v>
          </cell>
          <cell r="F39">
            <v>276332</v>
          </cell>
          <cell r="G39">
            <v>464</v>
          </cell>
          <cell r="H39">
            <v>15947</v>
          </cell>
          <cell r="I39">
            <v>16411</v>
          </cell>
          <cell r="J39">
            <v>51806</v>
          </cell>
          <cell r="K39">
            <v>503</v>
          </cell>
          <cell r="L39">
            <v>254929</v>
          </cell>
          <cell r="M39">
            <v>345052</v>
          </cell>
          <cell r="O39">
            <v>339037</v>
          </cell>
        </row>
        <row r="48">
          <cell r="D48">
            <v>45165</v>
          </cell>
          <cell r="E48">
            <v>364863</v>
          </cell>
          <cell r="F48">
            <v>410028</v>
          </cell>
          <cell r="G48">
            <v>1152</v>
          </cell>
          <cell r="H48">
            <v>44812</v>
          </cell>
          <cell r="I48">
            <v>45964</v>
          </cell>
          <cell r="J48">
            <v>89624</v>
          </cell>
          <cell r="K48">
            <v>177</v>
          </cell>
          <cell r="L48">
            <v>409675</v>
          </cell>
          <cell r="M48">
            <v>545793</v>
          </cell>
          <cell r="O48">
            <v>514437</v>
          </cell>
        </row>
        <row r="57">
          <cell r="D57">
            <v>25274</v>
          </cell>
          <cell r="E57">
            <v>222068</v>
          </cell>
          <cell r="F57">
            <v>247342</v>
          </cell>
          <cell r="G57">
            <v>431</v>
          </cell>
          <cell r="H57">
            <v>16440</v>
          </cell>
          <cell r="I57">
            <v>16871</v>
          </cell>
          <cell r="J57">
            <v>38042</v>
          </cell>
          <cell r="K57">
            <v>600</v>
          </cell>
          <cell r="L57">
            <v>238508</v>
          </cell>
          <cell r="M57">
            <v>302855</v>
          </cell>
          <cell r="O57">
            <v>298434</v>
          </cell>
        </row>
        <row r="75">
          <cell r="D75">
            <v>0</v>
          </cell>
          <cell r="E75">
            <v>239351</v>
          </cell>
          <cell r="F75">
            <v>239351</v>
          </cell>
          <cell r="G75">
            <v>0</v>
          </cell>
          <cell r="H75">
            <v>11134</v>
          </cell>
          <cell r="I75">
            <v>11134</v>
          </cell>
          <cell r="J75">
            <v>67264</v>
          </cell>
          <cell r="K75">
            <v>0</v>
          </cell>
          <cell r="L75">
            <v>250485</v>
          </cell>
          <cell r="M75">
            <v>317749</v>
          </cell>
          <cell r="O75">
            <v>314186</v>
          </cell>
        </row>
        <row r="84">
          <cell r="D84">
            <v>0</v>
          </cell>
          <cell r="E84">
            <v>172086</v>
          </cell>
          <cell r="F84">
            <v>172086</v>
          </cell>
          <cell r="G84">
            <v>0</v>
          </cell>
          <cell r="H84">
            <v>7914</v>
          </cell>
          <cell r="I84">
            <v>7914</v>
          </cell>
          <cell r="J84">
            <v>49683</v>
          </cell>
          <cell r="K84">
            <v>0</v>
          </cell>
          <cell r="L84">
            <v>180000</v>
          </cell>
          <cell r="M84">
            <v>229683</v>
          </cell>
          <cell r="O84">
            <v>225446</v>
          </cell>
        </row>
      </sheetData>
      <sheetData sheetId="15">
        <row r="21">
          <cell r="D21">
            <v>69988</v>
          </cell>
          <cell r="E21">
            <v>391585</v>
          </cell>
          <cell r="F21">
            <v>461573</v>
          </cell>
          <cell r="G21">
            <v>957</v>
          </cell>
          <cell r="H21">
            <v>24592</v>
          </cell>
          <cell r="I21">
            <v>25549</v>
          </cell>
          <cell r="J21">
            <v>94479</v>
          </cell>
          <cell r="K21">
            <v>536</v>
          </cell>
          <cell r="L21">
            <v>416177</v>
          </cell>
          <cell r="M21">
            <v>582137</v>
          </cell>
          <cell r="O21">
            <v>562064</v>
          </cell>
        </row>
        <row r="30">
          <cell r="D30">
            <v>8149</v>
          </cell>
          <cell r="E30">
            <v>41836</v>
          </cell>
          <cell r="F30">
            <v>49985</v>
          </cell>
          <cell r="G30">
            <v>226</v>
          </cell>
          <cell r="H30">
            <v>4691</v>
          </cell>
          <cell r="I30">
            <v>4917</v>
          </cell>
          <cell r="J30">
            <v>5632</v>
          </cell>
          <cell r="K30">
            <v>166</v>
          </cell>
          <cell r="L30">
            <v>46527</v>
          </cell>
          <cell r="M30">
            <v>60700</v>
          </cell>
          <cell r="O30">
            <v>57959</v>
          </cell>
        </row>
        <row r="39">
          <cell r="D39">
            <v>36444</v>
          </cell>
          <cell r="E39">
            <v>228566</v>
          </cell>
          <cell r="F39">
            <v>265010</v>
          </cell>
          <cell r="G39">
            <v>455</v>
          </cell>
          <cell r="H39">
            <v>14246</v>
          </cell>
          <cell r="I39">
            <v>14701</v>
          </cell>
          <cell r="J39">
            <v>50207</v>
          </cell>
          <cell r="K39">
            <v>319</v>
          </cell>
          <cell r="L39">
            <v>242812</v>
          </cell>
          <cell r="M39">
            <v>330237</v>
          </cell>
          <cell r="O39">
            <v>318786</v>
          </cell>
        </row>
        <row r="48">
          <cell r="D48">
            <v>47404</v>
          </cell>
          <cell r="E48">
            <v>381375</v>
          </cell>
          <cell r="F48">
            <v>428779</v>
          </cell>
          <cell r="G48">
            <v>1150</v>
          </cell>
          <cell r="H48">
            <v>40560</v>
          </cell>
          <cell r="I48">
            <v>41710</v>
          </cell>
          <cell r="J48">
            <v>92249</v>
          </cell>
          <cell r="K48">
            <v>213</v>
          </cell>
          <cell r="L48">
            <v>421935</v>
          </cell>
          <cell r="M48">
            <v>562951</v>
          </cell>
          <cell r="O48">
            <v>517963</v>
          </cell>
        </row>
        <row r="57">
          <cell r="D57">
            <v>27358</v>
          </cell>
          <cell r="E57">
            <v>215828</v>
          </cell>
          <cell r="F57">
            <v>243186</v>
          </cell>
          <cell r="G57">
            <v>451</v>
          </cell>
          <cell r="H57">
            <v>14605</v>
          </cell>
          <cell r="I57">
            <v>15056</v>
          </cell>
          <cell r="J57">
            <v>38082</v>
          </cell>
          <cell r="K57">
            <v>548</v>
          </cell>
          <cell r="L57">
            <v>230433</v>
          </cell>
          <cell r="M57">
            <v>296872</v>
          </cell>
          <cell r="O57">
            <v>283203</v>
          </cell>
        </row>
        <row r="75">
          <cell r="D75">
            <v>0</v>
          </cell>
          <cell r="E75">
            <v>234512</v>
          </cell>
          <cell r="F75">
            <v>234512</v>
          </cell>
          <cell r="G75">
            <v>0</v>
          </cell>
          <cell r="H75">
            <v>9717</v>
          </cell>
          <cell r="I75">
            <v>9717</v>
          </cell>
          <cell r="J75">
            <v>66304</v>
          </cell>
          <cell r="K75">
            <v>0</v>
          </cell>
          <cell r="L75">
            <v>244229</v>
          </cell>
          <cell r="M75">
            <v>310533</v>
          </cell>
          <cell r="O75">
            <v>298172</v>
          </cell>
        </row>
        <row r="84">
          <cell r="D84">
            <v>0</v>
          </cell>
          <cell r="E84">
            <v>169870</v>
          </cell>
          <cell r="F84">
            <v>169870</v>
          </cell>
          <cell r="G84">
            <v>0</v>
          </cell>
          <cell r="H84">
            <v>6829</v>
          </cell>
          <cell r="I84">
            <v>6829</v>
          </cell>
          <cell r="J84">
            <v>49277</v>
          </cell>
          <cell r="K84">
            <v>0</v>
          </cell>
          <cell r="L84">
            <v>176699</v>
          </cell>
          <cell r="M84">
            <v>225976</v>
          </cell>
          <cell r="O84">
            <v>216309</v>
          </cell>
        </row>
      </sheetData>
      <sheetData sheetId="16">
        <row r="21">
          <cell r="D21">
            <v>70422</v>
          </cell>
          <cell r="E21">
            <v>398660</v>
          </cell>
          <cell r="F21">
            <v>469082</v>
          </cell>
          <cell r="G21">
            <v>964</v>
          </cell>
          <cell r="H21">
            <v>27509</v>
          </cell>
          <cell r="I21">
            <v>28473</v>
          </cell>
          <cell r="J21">
            <v>95781</v>
          </cell>
          <cell r="K21">
            <v>605</v>
          </cell>
          <cell r="L21">
            <v>426169</v>
          </cell>
          <cell r="M21">
            <v>593941</v>
          </cell>
          <cell r="O21">
            <v>576707</v>
          </cell>
        </row>
        <row r="30">
          <cell r="D30">
            <v>7901</v>
          </cell>
          <cell r="E30">
            <v>41989</v>
          </cell>
          <cell r="F30">
            <v>49890</v>
          </cell>
          <cell r="G30">
            <v>190</v>
          </cell>
          <cell r="H30">
            <v>5112</v>
          </cell>
          <cell r="I30">
            <v>5302</v>
          </cell>
          <cell r="J30">
            <v>5660</v>
          </cell>
          <cell r="K30">
            <v>238</v>
          </cell>
          <cell r="L30">
            <v>47101</v>
          </cell>
          <cell r="M30">
            <v>61090</v>
          </cell>
          <cell r="O30">
            <v>58903</v>
          </cell>
        </row>
        <row r="39">
          <cell r="D39">
            <v>36738</v>
          </cell>
          <cell r="E39">
            <v>227665</v>
          </cell>
          <cell r="F39">
            <v>264403</v>
          </cell>
          <cell r="G39">
            <v>428</v>
          </cell>
          <cell r="H39">
            <v>15304</v>
          </cell>
          <cell r="I39">
            <v>15732</v>
          </cell>
          <cell r="J39">
            <v>49974</v>
          </cell>
          <cell r="K39">
            <v>387</v>
          </cell>
          <cell r="L39">
            <v>242969</v>
          </cell>
          <cell r="M39">
            <v>330496</v>
          </cell>
          <cell r="O39">
            <v>337184</v>
          </cell>
        </row>
        <row r="48">
          <cell r="D48">
            <v>46251</v>
          </cell>
          <cell r="E48">
            <v>383415</v>
          </cell>
          <cell r="F48">
            <v>429666</v>
          </cell>
          <cell r="G48">
            <v>1075</v>
          </cell>
          <cell r="H48">
            <v>43804</v>
          </cell>
          <cell r="I48">
            <v>44879</v>
          </cell>
          <cell r="J48">
            <v>95893</v>
          </cell>
          <cell r="K48">
            <v>177</v>
          </cell>
          <cell r="L48">
            <v>427219</v>
          </cell>
          <cell r="M48">
            <v>570615</v>
          </cell>
          <cell r="O48">
            <v>531509</v>
          </cell>
        </row>
        <row r="57">
          <cell r="D57">
            <v>27214</v>
          </cell>
          <cell r="E57">
            <v>223339</v>
          </cell>
          <cell r="F57">
            <v>250553</v>
          </cell>
          <cell r="G57">
            <v>430</v>
          </cell>
          <cell r="H57">
            <v>16802</v>
          </cell>
          <cell r="I57">
            <v>17232</v>
          </cell>
          <cell r="J57">
            <v>40049</v>
          </cell>
          <cell r="K57">
            <v>563</v>
          </cell>
          <cell r="L57">
            <v>240141</v>
          </cell>
          <cell r="M57">
            <v>308397</v>
          </cell>
          <cell r="O57">
            <v>301369</v>
          </cell>
        </row>
        <row r="75">
          <cell r="D75">
            <v>0</v>
          </cell>
          <cell r="E75">
            <v>241842</v>
          </cell>
          <cell r="F75">
            <v>241842</v>
          </cell>
          <cell r="G75">
            <v>0</v>
          </cell>
          <cell r="H75">
            <v>11681</v>
          </cell>
          <cell r="I75">
            <v>11681</v>
          </cell>
          <cell r="J75">
            <v>69027</v>
          </cell>
          <cell r="K75">
            <v>0</v>
          </cell>
          <cell r="L75">
            <v>253523</v>
          </cell>
          <cell r="M75">
            <v>322550</v>
          </cell>
          <cell r="O75">
            <v>313684</v>
          </cell>
        </row>
        <row r="84">
          <cell r="D84">
            <v>0</v>
          </cell>
          <cell r="E84">
            <v>177744</v>
          </cell>
          <cell r="F84">
            <v>177744</v>
          </cell>
          <cell r="G84">
            <v>0</v>
          </cell>
          <cell r="H84">
            <v>7791</v>
          </cell>
          <cell r="I84">
            <v>7791</v>
          </cell>
          <cell r="J84">
            <v>51298</v>
          </cell>
          <cell r="K84">
            <v>0</v>
          </cell>
          <cell r="L84">
            <v>185535</v>
          </cell>
          <cell r="M84">
            <v>236833</v>
          </cell>
          <cell r="O84">
            <v>229460</v>
          </cell>
        </row>
      </sheetData>
      <sheetData sheetId="17">
        <row r="21">
          <cell r="D21">
            <v>65561</v>
          </cell>
          <cell r="E21">
            <v>382713</v>
          </cell>
          <cell r="F21">
            <v>448274</v>
          </cell>
          <cell r="G21">
            <v>986</v>
          </cell>
          <cell r="H21">
            <v>27359</v>
          </cell>
          <cell r="I21">
            <v>28345</v>
          </cell>
          <cell r="J21">
            <v>89231</v>
          </cell>
          <cell r="K21">
            <v>689</v>
          </cell>
          <cell r="L21">
            <v>410072</v>
          </cell>
          <cell r="M21">
            <v>566539</v>
          </cell>
          <cell r="O21">
            <v>553763</v>
          </cell>
        </row>
        <row r="30">
          <cell r="D30">
            <v>8019</v>
          </cell>
          <cell r="E30">
            <v>43414</v>
          </cell>
          <cell r="F30">
            <v>51433</v>
          </cell>
          <cell r="G30">
            <v>173</v>
          </cell>
          <cell r="H30">
            <v>5706</v>
          </cell>
          <cell r="I30">
            <v>5879</v>
          </cell>
          <cell r="J30">
            <v>5421</v>
          </cell>
          <cell r="K30">
            <v>300</v>
          </cell>
          <cell r="L30">
            <v>49120</v>
          </cell>
          <cell r="M30">
            <v>63033</v>
          </cell>
          <cell r="O30">
            <v>59027</v>
          </cell>
        </row>
        <row r="39">
          <cell r="D39">
            <v>35588</v>
          </cell>
          <cell r="E39">
            <v>229141</v>
          </cell>
          <cell r="F39">
            <v>264729</v>
          </cell>
          <cell r="G39">
            <v>461</v>
          </cell>
          <cell r="H39">
            <v>16065</v>
          </cell>
          <cell r="I39">
            <v>16526</v>
          </cell>
          <cell r="J39">
            <v>49452</v>
          </cell>
          <cell r="K39">
            <v>418</v>
          </cell>
          <cell r="L39">
            <v>245206</v>
          </cell>
          <cell r="M39">
            <v>331125</v>
          </cell>
          <cell r="O39">
            <v>332898</v>
          </cell>
        </row>
        <row r="48">
          <cell r="D48">
            <v>42156</v>
          </cell>
          <cell r="E48">
            <v>363176</v>
          </cell>
          <cell r="F48">
            <v>405332</v>
          </cell>
          <cell r="G48">
            <v>1040</v>
          </cell>
          <cell r="H48">
            <v>44322</v>
          </cell>
          <cell r="I48">
            <v>45362</v>
          </cell>
          <cell r="J48">
            <v>84850</v>
          </cell>
          <cell r="K48">
            <v>185</v>
          </cell>
          <cell r="L48">
            <v>407498</v>
          </cell>
          <cell r="M48">
            <v>535729</v>
          </cell>
          <cell r="O48">
            <v>509719</v>
          </cell>
        </row>
        <row r="57">
          <cell r="D57">
            <v>24453</v>
          </cell>
          <cell r="E57">
            <v>219125</v>
          </cell>
          <cell r="F57">
            <v>243578</v>
          </cell>
          <cell r="G57">
            <v>398</v>
          </cell>
          <cell r="H57">
            <v>16572</v>
          </cell>
          <cell r="I57">
            <v>16970</v>
          </cell>
          <cell r="J57">
            <v>37660</v>
          </cell>
          <cell r="K57">
            <v>704</v>
          </cell>
          <cell r="L57">
            <v>235697</v>
          </cell>
          <cell r="M57">
            <v>298912</v>
          </cell>
          <cell r="O57">
            <v>294772</v>
          </cell>
        </row>
        <row r="75">
          <cell r="D75">
            <v>0</v>
          </cell>
          <cell r="E75">
            <v>237004</v>
          </cell>
          <cell r="F75">
            <v>237004</v>
          </cell>
          <cell r="G75">
            <v>0</v>
          </cell>
          <cell r="H75">
            <v>11971</v>
          </cell>
          <cell r="I75">
            <v>11971</v>
          </cell>
          <cell r="J75">
            <v>64359</v>
          </cell>
          <cell r="K75">
            <v>0</v>
          </cell>
          <cell r="L75">
            <v>248975</v>
          </cell>
          <cell r="M75">
            <v>313334</v>
          </cell>
          <cell r="O75">
            <v>300977</v>
          </cell>
        </row>
        <row r="84">
          <cell r="D84">
            <v>0</v>
          </cell>
          <cell r="E84">
            <v>171108</v>
          </cell>
          <cell r="F84">
            <v>171108</v>
          </cell>
          <cell r="G84">
            <v>0</v>
          </cell>
          <cell r="H84">
            <v>8189</v>
          </cell>
          <cell r="I84">
            <v>8189</v>
          </cell>
          <cell r="J84">
            <v>47009</v>
          </cell>
          <cell r="K84">
            <v>0</v>
          </cell>
          <cell r="L84">
            <v>179297</v>
          </cell>
          <cell r="M84">
            <v>226306</v>
          </cell>
          <cell r="O84">
            <v>215918</v>
          </cell>
        </row>
      </sheetData>
      <sheetData sheetId="18">
        <row r="21">
          <cell r="D21">
            <v>64244</v>
          </cell>
          <cell r="E21">
            <v>381892</v>
          </cell>
          <cell r="F21">
            <v>446136</v>
          </cell>
          <cell r="G21">
            <v>941</v>
          </cell>
          <cell r="H21">
            <v>26834</v>
          </cell>
          <cell r="I21">
            <v>27775</v>
          </cell>
          <cell r="J21">
            <v>86039</v>
          </cell>
          <cell r="K21">
            <v>701</v>
          </cell>
          <cell r="L21">
            <v>408726</v>
          </cell>
          <cell r="M21">
            <v>560651</v>
          </cell>
          <cell r="O21">
            <v>558176</v>
          </cell>
        </row>
        <row r="30">
          <cell r="D30">
            <v>7942</v>
          </cell>
          <cell r="E30">
            <v>43620</v>
          </cell>
          <cell r="F30">
            <v>51562</v>
          </cell>
          <cell r="G30">
            <v>159</v>
          </cell>
          <cell r="H30">
            <v>5986</v>
          </cell>
          <cell r="I30">
            <v>6145</v>
          </cell>
          <cell r="J30">
            <v>5311</v>
          </cell>
          <cell r="K30">
            <v>292</v>
          </cell>
          <cell r="L30">
            <v>49606</v>
          </cell>
          <cell r="M30">
            <v>63310</v>
          </cell>
          <cell r="O30">
            <v>60579</v>
          </cell>
        </row>
        <row r="39">
          <cell r="D39">
            <v>35546</v>
          </cell>
          <cell r="E39">
            <v>232291</v>
          </cell>
          <cell r="F39">
            <v>267837</v>
          </cell>
          <cell r="G39">
            <v>441</v>
          </cell>
          <cell r="H39">
            <v>16321</v>
          </cell>
          <cell r="I39">
            <v>16762</v>
          </cell>
          <cell r="J39">
            <v>49059</v>
          </cell>
          <cell r="K39">
            <v>475</v>
          </cell>
          <cell r="L39">
            <v>248612</v>
          </cell>
          <cell r="M39">
            <v>334133</v>
          </cell>
          <cell r="O39">
            <v>331611</v>
          </cell>
        </row>
        <row r="48">
          <cell r="D48">
            <v>39295</v>
          </cell>
          <cell r="E48">
            <v>353537</v>
          </cell>
          <cell r="F48">
            <v>392832</v>
          </cell>
          <cell r="G48">
            <v>1035</v>
          </cell>
          <cell r="H48">
            <v>44347</v>
          </cell>
          <cell r="I48">
            <v>45382</v>
          </cell>
          <cell r="J48">
            <v>79427</v>
          </cell>
          <cell r="K48">
            <v>195</v>
          </cell>
          <cell r="L48">
            <v>397884</v>
          </cell>
          <cell r="M48">
            <v>517836</v>
          </cell>
          <cell r="O48">
            <v>499770</v>
          </cell>
        </row>
        <row r="57">
          <cell r="D57">
            <v>24104</v>
          </cell>
          <cell r="E57">
            <v>220979</v>
          </cell>
          <cell r="F57">
            <v>245083</v>
          </cell>
          <cell r="G57">
            <v>389</v>
          </cell>
          <cell r="H57">
            <v>17032</v>
          </cell>
          <cell r="I57">
            <v>17421</v>
          </cell>
          <cell r="J57">
            <v>36126</v>
          </cell>
          <cell r="K57">
            <v>600</v>
          </cell>
          <cell r="L57">
            <v>238011</v>
          </cell>
          <cell r="M57">
            <v>299230</v>
          </cell>
          <cell r="O57">
            <v>302034</v>
          </cell>
        </row>
        <row r="75">
          <cell r="D75">
            <v>0</v>
          </cell>
          <cell r="E75">
            <v>235284</v>
          </cell>
          <cell r="F75">
            <v>235284</v>
          </cell>
          <cell r="G75">
            <v>0</v>
          </cell>
          <cell r="H75">
            <v>12226</v>
          </cell>
          <cell r="I75">
            <v>12226</v>
          </cell>
          <cell r="J75">
            <v>63832</v>
          </cell>
          <cell r="K75">
            <v>0</v>
          </cell>
          <cell r="L75">
            <v>247510</v>
          </cell>
          <cell r="M75">
            <v>311342</v>
          </cell>
          <cell r="O75">
            <v>304465</v>
          </cell>
        </row>
        <row r="84">
          <cell r="D84">
            <v>0</v>
          </cell>
          <cell r="E84">
            <v>168471</v>
          </cell>
          <cell r="F84">
            <v>168471</v>
          </cell>
          <cell r="G84">
            <v>0</v>
          </cell>
          <cell r="H84">
            <v>8035</v>
          </cell>
          <cell r="I84">
            <v>8035</v>
          </cell>
          <cell r="J84">
            <v>45148</v>
          </cell>
          <cell r="K84">
            <v>0</v>
          </cell>
          <cell r="L84">
            <v>176506</v>
          </cell>
          <cell r="M84">
            <v>221654</v>
          </cell>
          <cell r="O84">
            <v>218164</v>
          </cell>
        </row>
      </sheetData>
      <sheetData sheetId="19">
        <row r="21">
          <cell r="D21">
            <v>59593</v>
          </cell>
          <cell r="E21">
            <v>363439</v>
          </cell>
          <cell r="F21">
            <v>423032</v>
          </cell>
          <cell r="G21">
            <v>868</v>
          </cell>
          <cell r="H21">
            <v>26337</v>
          </cell>
          <cell r="I21">
            <v>27205</v>
          </cell>
          <cell r="J21">
            <v>81767</v>
          </cell>
          <cell r="K21">
            <v>813</v>
          </cell>
          <cell r="L21">
            <v>389776</v>
          </cell>
          <cell r="M21">
            <v>532817</v>
          </cell>
          <cell r="O21">
            <v>524216</v>
          </cell>
        </row>
        <row r="30">
          <cell r="D30">
            <v>7220</v>
          </cell>
          <cell r="E30">
            <v>40871</v>
          </cell>
          <cell r="F30">
            <v>48091</v>
          </cell>
          <cell r="G30">
            <v>117</v>
          </cell>
          <cell r="H30">
            <v>5266</v>
          </cell>
          <cell r="I30">
            <v>5383</v>
          </cell>
          <cell r="J30">
            <v>4712</v>
          </cell>
          <cell r="K30">
            <v>224</v>
          </cell>
          <cell r="L30">
            <v>46137</v>
          </cell>
          <cell r="M30">
            <v>58410</v>
          </cell>
          <cell r="O30">
            <v>60342</v>
          </cell>
        </row>
        <row r="39">
          <cell r="D39">
            <v>35541</v>
          </cell>
          <cell r="E39">
            <v>228005</v>
          </cell>
          <cell r="F39">
            <v>263546</v>
          </cell>
          <cell r="G39">
            <v>414</v>
          </cell>
          <cell r="H39">
            <v>16304</v>
          </cell>
          <cell r="I39">
            <v>16718</v>
          </cell>
          <cell r="J39">
            <v>48722</v>
          </cell>
          <cell r="K39">
            <v>509</v>
          </cell>
          <cell r="L39">
            <v>244309</v>
          </cell>
          <cell r="M39">
            <v>329495</v>
          </cell>
          <cell r="O39">
            <v>316858</v>
          </cell>
        </row>
        <row r="48">
          <cell r="D48">
            <v>37645</v>
          </cell>
          <cell r="E48">
            <v>334994</v>
          </cell>
          <cell r="F48">
            <v>372639</v>
          </cell>
          <cell r="G48">
            <v>1019</v>
          </cell>
          <cell r="H48">
            <v>44287</v>
          </cell>
          <cell r="I48">
            <v>45306</v>
          </cell>
          <cell r="J48">
            <v>76168</v>
          </cell>
          <cell r="K48">
            <v>226</v>
          </cell>
          <cell r="L48">
            <v>379281</v>
          </cell>
          <cell r="M48">
            <v>494339</v>
          </cell>
          <cell r="O48">
            <v>468017</v>
          </cell>
        </row>
        <row r="57">
          <cell r="D57">
            <v>22806</v>
          </cell>
          <cell r="E57">
            <v>209510</v>
          </cell>
          <cell r="F57">
            <v>232316</v>
          </cell>
          <cell r="G57">
            <v>342</v>
          </cell>
          <cell r="H57">
            <v>16872</v>
          </cell>
          <cell r="I57">
            <v>17214</v>
          </cell>
          <cell r="J57">
            <v>34919</v>
          </cell>
          <cell r="K57">
            <v>668</v>
          </cell>
          <cell r="L57">
            <v>226382</v>
          </cell>
          <cell r="M57">
            <v>285117</v>
          </cell>
          <cell r="O57">
            <v>283412</v>
          </cell>
        </row>
        <row r="75">
          <cell r="D75">
            <v>0</v>
          </cell>
          <cell r="E75">
            <v>229103</v>
          </cell>
          <cell r="F75">
            <v>229103</v>
          </cell>
          <cell r="G75">
            <v>0</v>
          </cell>
          <cell r="H75">
            <v>11501</v>
          </cell>
          <cell r="I75">
            <v>11501</v>
          </cell>
          <cell r="J75">
            <v>61890</v>
          </cell>
          <cell r="K75">
            <v>0</v>
          </cell>
          <cell r="L75">
            <v>240604</v>
          </cell>
          <cell r="M75">
            <v>302494</v>
          </cell>
          <cell r="O75">
            <v>291993</v>
          </cell>
        </row>
        <row r="84">
          <cell r="D84">
            <v>0</v>
          </cell>
          <cell r="E84">
            <v>165024</v>
          </cell>
          <cell r="F84">
            <v>165024</v>
          </cell>
          <cell r="G84">
            <v>0</v>
          </cell>
          <cell r="H84">
            <v>7768</v>
          </cell>
          <cell r="I84">
            <v>7768</v>
          </cell>
          <cell r="J84">
            <v>44141</v>
          </cell>
          <cell r="K84">
            <v>0</v>
          </cell>
          <cell r="L84">
            <v>172792</v>
          </cell>
          <cell r="M84">
            <v>216933</v>
          </cell>
          <cell r="O84">
            <v>207907</v>
          </cell>
        </row>
      </sheetData>
      <sheetData sheetId="20">
        <row r="21">
          <cell r="D21">
            <v>62769</v>
          </cell>
          <cell r="E21">
            <v>349120</v>
          </cell>
          <cell r="F21">
            <v>411889</v>
          </cell>
          <cell r="G21">
            <v>909</v>
          </cell>
          <cell r="H21">
            <v>25732</v>
          </cell>
          <cell r="I21">
            <v>26641</v>
          </cell>
          <cell r="J21">
            <v>79007</v>
          </cell>
          <cell r="K21">
            <v>485</v>
          </cell>
          <cell r="L21">
            <v>374852</v>
          </cell>
          <cell r="M21">
            <v>518022</v>
          </cell>
          <cell r="O21">
            <v>497519</v>
          </cell>
        </row>
        <row r="30">
          <cell r="D30">
            <v>7025</v>
          </cell>
          <cell r="E30">
            <v>37761</v>
          </cell>
          <cell r="F30">
            <v>44786</v>
          </cell>
          <cell r="G30">
            <v>138</v>
          </cell>
          <cell r="H30">
            <v>4986</v>
          </cell>
          <cell r="I30">
            <v>5124</v>
          </cell>
          <cell r="J30">
            <v>4391</v>
          </cell>
          <cell r="K30">
            <v>180</v>
          </cell>
          <cell r="L30">
            <v>42747</v>
          </cell>
          <cell r="M30">
            <v>54481</v>
          </cell>
          <cell r="O30">
            <v>55216</v>
          </cell>
        </row>
        <row r="39">
          <cell r="D39">
            <v>34918</v>
          </cell>
          <cell r="E39">
            <v>214172</v>
          </cell>
          <cell r="F39">
            <v>249090</v>
          </cell>
          <cell r="G39">
            <v>427</v>
          </cell>
          <cell r="H39">
            <v>15884</v>
          </cell>
          <cell r="I39">
            <v>16311</v>
          </cell>
          <cell r="J39">
            <v>45215</v>
          </cell>
          <cell r="K39">
            <v>282</v>
          </cell>
          <cell r="L39">
            <v>230056</v>
          </cell>
          <cell r="M39">
            <v>310898</v>
          </cell>
          <cell r="O39">
            <v>305479</v>
          </cell>
        </row>
        <row r="48">
          <cell r="D48">
            <v>36075</v>
          </cell>
          <cell r="E48">
            <v>322827</v>
          </cell>
          <cell r="F48">
            <v>358902</v>
          </cell>
          <cell r="G48">
            <v>928</v>
          </cell>
          <cell r="H48">
            <v>44053</v>
          </cell>
          <cell r="I48">
            <v>44981</v>
          </cell>
          <cell r="J48">
            <v>72320</v>
          </cell>
          <cell r="K48">
            <v>168</v>
          </cell>
          <cell r="L48">
            <v>366880</v>
          </cell>
          <cell r="M48">
            <v>476371</v>
          </cell>
          <cell r="O48">
            <v>440086</v>
          </cell>
        </row>
        <row r="57">
          <cell r="D57">
            <v>22532</v>
          </cell>
          <cell r="E57">
            <v>198065</v>
          </cell>
          <cell r="F57">
            <v>220597</v>
          </cell>
          <cell r="G57">
            <v>365</v>
          </cell>
          <cell r="H57">
            <v>16311</v>
          </cell>
          <cell r="I57">
            <v>16676</v>
          </cell>
          <cell r="J57">
            <v>32210</v>
          </cell>
          <cell r="K57">
            <v>463</v>
          </cell>
          <cell r="L57">
            <v>214376</v>
          </cell>
          <cell r="M57">
            <v>269946</v>
          </cell>
          <cell r="O57">
            <v>259225</v>
          </cell>
        </row>
        <row r="75">
          <cell r="D75">
            <v>0</v>
          </cell>
          <cell r="E75">
            <v>219400</v>
          </cell>
          <cell r="F75">
            <v>219400</v>
          </cell>
          <cell r="G75">
            <v>0</v>
          </cell>
          <cell r="H75">
            <v>10671</v>
          </cell>
          <cell r="I75">
            <v>10671</v>
          </cell>
          <cell r="J75">
            <v>60842</v>
          </cell>
          <cell r="K75">
            <v>0</v>
          </cell>
          <cell r="L75">
            <v>230071</v>
          </cell>
          <cell r="M75">
            <v>290913</v>
          </cell>
          <cell r="O75">
            <v>274805</v>
          </cell>
        </row>
        <row r="84">
          <cell r="D84">
            <v>0</v>
          </cell>
          <cell r="E84">
            <v>155017</v>
          </cell>
          <cell r="F84">
            <v>155017</v>
          </cell>
          <cell r="G84">
            <v>0</v>
          </cell>
          <cell r="H84">
            <v>8001</v>
          </cell>
          <cell r="I84">
            <v>8001</v>
          </cell>
          <cell r="J84">
            <v>41540</v>
          </cell>
          <cell r="K84">
            <v>0</v>
          </cell>
          <cell r="L84">
            <v>163018</v>
          </cell>
          <cell r="M84">
            <v>204558</v>
          </cell>
          <cell r="O84">
            <v>193203</v>
          </cell>
        </row>
      </sheetData>
      <sheetData sheetId="21">
        <row r="21">
          <cell r="D21">
            <v>61842</v>
          </cell>
          <cell r="E21">
            <v>366117</v>
          </cell>
          <cell r="F21">
            <v>427959</v>
          </cell>
          <cell r="G21">
            <v>835</v>
          </cell>
          <cell r="H21">
            <v>26220</v>
          </cell>
          <cell r="I21">
            <v>27055</v>
          </cell>
          <cell r="J21">
            <v>81226</v>
          </cell>
          <cell r="K21">
            <v>699</v>
          </cell>
          <cell r="L21">
            <v>392337</v>
          </cell>
          <cell r="M21">
            <v>536939</v>
          </cell>
          <cell r="O21">
            <v>512613</v>
          </cell>
        </row>
        <row r="30">
          <cell r="D30">
            <v>6853</v>
          </cell>
          <cell r="E30">
            <v>39005</v>
          </cell>
          <cell r="F30">
            <v>45858</v>
          </cell>
          <cell r="G30">
            <v>131</v>
          </cell>
          <cell r="H30">
            <v>5301</v>
          </cell>
          <cell r="I30">
            <v>5432</v>
          </cell>
          <cell r="J30">
            <v>4626</v>
          </cell>
          <cell r="K30">
            <v>217</v>
          </cell>
          <cell r="L30">
            <v>44306</v>
          </cell>
          <cell r="M30">
            <v>56133</v>
          </cell>
          <cell r="O30">
            <v>57732</v>
          </cell>
        </row>
        <row r="39">
          <cell r="D39">
            <v>35139</v>
          </cell>
          <cell r="E39">
            <v>223967</v>
          </cell>
          <cell r="F39">
            <v>259106</v>
          </cell>
          <cell r="G39">
            <v>394</v>
          </cell>
          <cell r="H39">
            <v>15705</v>
          </cell>
          <cell r="I39">
            <v>16099</v>
          </cell>
          <cell r="J39">
            <v>46742</v>
          </cell>
          <cell r="K39">
            <v>376</v>
          </cell>
          <cell r="L39">
            <v>239672</v>
          </cell>
          <cell r="M39">
            <v>322323</v>
          </cell>
          <cell r="O39">
            <v>309896</v>
          </cell>
        </row>
        <row r="48">
          <cell r="D48">
            <v>42002</v>
          </cell>
          <cell r="E48">
            <v>343221</v>
          </cell>
          <cell r="F48">
            <v>385223</v>
          </cell>
          <cell r="G48">
            <v>954</v>
          </cell>
          <cell r="H48">
            <v>43165</v>
          </cell>
          <cell r="I48">
            <v>44119</v>
          </cell>
          <cell r="J48">
            <v>76397</v>
          </cell>
          <cell r="K48">
            <v>208</v>
          </cell>
          <cell r="L48">
            <v>386386</v>
          </cell>
          <cell r="M48">
            <v>505947</v>
          </cell>
          <cell r="O48">
            <v>471045</v>
          </cell>
        </row>
        <row r="57">
          <cell r="D57">
            <v>22013</v>
          </cell>
          <cell r="E57">
            <v>202658</v>
          </cell>
          <cell r="F57">
            <v>224671</v>
          </cell>
          <cell r="G57">
            <v>338</v>
          </cell>
          <cell r="H57">
            <v>16473</v>
          </cell>
          <cell r="I57">
            <v>16811</v>
          </cell>
          <cell r="J57">
            <v>32790</v>
          </cell>
          <cell r="K57">
            <v>536</v>
          </cell>
          <cell r="L57">
            <v>219131</v>
          </cell>
          <cell r="M57">
            <v>274808</v>
          </cell>
          <cell r="O57">
            <v>260977</v>
          </cell>
        </row>
        <row r="75">
          <cell r="D75">
            <v>0</v>
          </cell>
          <cell r="E75">
            <v>227339</v>
          </cell>
          <cell r="F75">
            <v>227339</v>
          </cell>
          <cell r="G75">
            <v>0</v>
          </cell>
          <cell r="H75">
            <v>10629</v>
          </cell>
          <cell r="I75">
            <v>10629</v>
          </cell>
          <cell r="J75">
            <v>63477</v>
          </cell>
          <cell r="K75">
            <v>0</v>
          </cell>
          <cell r="L75">
            <v>237968</v>
          </cell>
          <cell r="M75">
            <v>301445</v>
          </cell>
          <cell r="O75">
            <v>286107</v>
          </cell>
        </row>
        <row r="84">
          <cell r="D84">
            <v>0</v>
          </cell>
          <cell r="E84">
            <v>162974</v>
          </cell>
          <cell r="F84">
            <v>162974</v>
          </cell>
          <cell r="G84">
            <v>0</v>
          </cell>
          <cell r="H84">
            <v>7882</v>
          </cell>
          <cell r="I84">
            <v>7882</v>
          </cell>
          <cell r="J84">
            <v>43720</v>
          </cell>
          <cell r="K84">
            <v>0</v>
          </cell>
          <cell r="L84">
            <v>170856</v>
          </cell>
          <cell r="M84">
            <v>214576</v>
          </cell>
          <cell r="O84">
            <v>203448</v>
          </cell>
        </row>
      </sheetData>
      <sheetData sheetId="22">
        <row r="21">
          <cell r="D21">
            <v>63406</v>
          </cell>
          <cell r="E21">
            <v>398811</v>
          </cell>
          <cell r="F21">
            <v>462217</v>
          </cell>
          <cell r="G21">
            <v>805</v>
          </cell>
          <cell r="H21">
            <v>24860</v>
          </cell>
          <cell r="I21">
            <v>25665</v>
          </cell>
          <cell r="J21">
            <v>89374</v>
          </cell>
          <cell r="K21">
            <v>666</v>
          </cell>
          <cell r="L21">
            <v>423671</v>
          </cell>
          <cell r="M21">
            <v>577922</v>
          </cell>
          <cell r="O21">
            <v>530626</v>
          </cell>
        </row>
        <row r="30">
          <cell r="D30">
            <v>7085</v>
          </cell>
          <cell r="E30">
            <v>41384</v>
          </cell>
          <cell r="F30">
            <v>48469</v>
          </cell>
          <cell r="G30">
            <v>117</v>
          </cell>
          <cell r="H30">
            <v>4473</v>
          </cell>
          <cell r="I30">
            <v>4590</v>
          </cell>
          <cell r="J30">
            <v>4935</v>
          </cell>
          <cell r="K30">
            <v>200</v>
          </cell>
          <cell r="L30">
            <v>45857</v>
          </cell>
          <cell r="M30">
            <v>58194</v>
          </cell>
          <cell r="O30">
            <v>58496</v>
          </cell>
        </row>
        <row r="39">
          <cell r="D39">
            <v>35269</v>
          </cell>
          <cell r="E39">
            <v>239028</v>
          </cell>
          <cell r="F39">
            <v>274297</v>
          </cell>
          <cell r="G39">
            <v>377</v>
          </cell>
          <cell r="H39">
            <v>15870</v>
          </cell>
          <cell r="I39">
            <v>16247</v>
          </cell>
          <cell r="J39">
            <v>50108</v>
          </cell>
          <cell r="K39">
            <v>405</v>
          </cell>
          <cell r="L39">
            <v>254898</v>
          </cell>
          <cell r="M39">
            <v>341057</v>
          </cell>
          <cell r="O39">
            <v>318767</v>
          </cell>
        </row>
        <row r="48">
          <cell r="D48">
            <v>37695</v>
          </cell>
          <cell r="E48">
            <v>329668</v>
          </cell>
          <cell r="F48">
            <v>367363</v>
          </cell>
          <cell r="G48">
            <v>876</v>
          </cell>
          <cell r="H48">
            <v>43395</v>
          </cell>
          <cell r="I48">
            <v>44271</v>
          </cell>
          <cell r="J48">
            <v>74795</v>
          </cell>
          <cell r="K48">
            <v>236</v>
          </cell>
          <cell r="L48">
            <v>373063</v>
          </cell>
          <cell r="M48">
            <v>486665</v>
          </cell>
          <cell r="O48">
            <v>452485</v>
          </cell>
        </row>
        <row r="57">
          <cell r="D57">
            <v>20514</v>
          </cell>
          <cell r="E57">
            <v>198374</v>
          </cell>
          <cell r="F57">
            <v>218888</v>
          </cell>
          <cell r="G57">
            <v>303</v>
          </cell>
          <cell r="H57">
            <v>15811</v>
          </cell>
          <cell r="I57">
            <v>16114</v>
          </cell>
          <cell r="J57">
            <v>31995</v>
          </cell>
          <cell r="K57">
            <v>556</v>
          </cell>
          <cell r="L57">
            <v>214185</v>
          </cell>
          <cell r="M57">
            <v>267553</v>
          </cell>
          <cell r="O57">
            <v>275054</v>
          </cell>
        </row>
        <row r="75">
          <cell r="D75">
            <v>0</v>
          </cell>
          <cell r="E75">
            <v>224417</v>
          </cell>
          <cell r="F75">
            <v>224417</v>
          </cell>
          <cell r="G75">
            <v>0</v>
          </cell>
          <cell r="H75">
            <v>9788</v>
          </cell>
          <cell r="I75">
            <v>9788</v>
          </cell>
          <cell r="J75">
            <v>62390</v>
          </cell>
          <cell r="K75">
            <v>0</v>
          </cell>
          <cell r="L75">
            <v>234205</v>
          </cell>
          <cell r="M75">
            <v>296595</v>
          </cell>
          <cell r="O75">
            <v>291786</v>
          </cell>
        </row>
        <row r="84">
          <cell r="D84">
            <v>0</v>
          </cell>
          <cell r="E84">
            <v>161100</v>
          </cell>
          <cell r="F84">
            <v>161100</v>
          </cell>
          <cell r="G84">
            <v>0</v>
          </cell>
          <cell r="H84">
            <v>7302</v>
          </cell>
          <cell r="I84">
            <v>7302</v>
          </cell>
          <cell r="J84">
            <v>43338</v>
          </cell>
          <cell r="K84">
            <v>0</v>
          </cell>
          <cell r="L84">
            <v>168402</v>
          </cell>
          <cell r="M84">
            <v>211740</v>
          </cell>
          <cell r="O84">
            <v>205595</v>
          </cell>
        </row>
      </sheetData>
      <sheetData sheetId="23">
        <row r="21">
          <cell r="D21">
            <v>52267</v>
          </cell>
          <cell r="E21">
            <v>336155</v>
          </cell>
          <cell r="F21">
            <v>388422</v>
          </cell>
          <cell r="G21">
            <v>622</v>
          </cell>
          <cell r="H21">
            <v>22359</v>
          </cell>
          <cell r="I21">
            <v>22981</v>
          </cell>
          <cell r="J21">
            <v>74612</v>
          </cell>
          <cell r="K21">
            <v>477</v>
          </cell>
          <cell r="L21">
            <v>358514</v>
          </cell>
          <cell r="M21">
            <v>486492</v>
          </cell>
          <cell r="O21">
            <v>511801</v>
          </cell>
        </row>
        <row r="30">
          <cell r="D30">
            <v>5948</v>
          </cell>
          <cell r="E30">
            <v>34367</v>
          </cell>
          <cell r="F30">
            <v>40315</v>
          </cell>
          <cell r="G30">
            <v>115</v>
          </cell>
          <cell r="H30">
            <v>3993</v>
          </cell>
          <cell r="I30">
            <v>4108</v>
          </cell>
          <cell r="J30">
            <v>4073</v>
          </cell>
          <cell r="K30">
            <v>164</v>
          </cell>
          <cell r="L30">
            <v>38360</v>
          </cell>
          <cell r="M30">
            <v>48660</v>
          </cell>
          <cell r="O30">
            <v>56979</v>
          </cell>
        </row>
        <row r="39">
          <cell r="D39">
            <v>29898</v>
          </cell>
          <cell r="E39">
            <v>200378</v>
          </cell>
          <cell r="F39">
            <v>230276</v>
          </cell>
          <cell r="G39">
            <v>337</v>
          </cell>
          <cell r="H39">
            <v>14473</v>
          </cell>
          <cell r="I39">
            <v>14810</v>
          </cell>
          <cell r="J39">
            <v>43571</v>
          </cell>
          <cell r="K39">
            <v>339</v>
          </cell>
          <cell r="L39">
            <v>214851</v>
          </cell>
          <cell r="M39">
            <v>288996</v>
          </cell>
          <cell r="O39">
            <v>308953</v>
          </cell>
        </row>
        <row r="48">
          <cell r="D48">
            <v>30905</v>
          </cell>
          <cell r="E48">
            <v>275422</v>
          </cell>
          <cell r="F48">
            <v>306327</v>
          </cell>
          <cell r="G48">
            <v>787</v>
          </cell>
          <cell r="H48">
            <v>39342</v>
          </cell>
          <cell r="I48">
            <v>40129</v>
          </cell>
          <cell r="J48">
            <v>63928</v>
          </cell>
          <cell r="K48">
            <v>197</v>
          </cell>
          <cell r="L48">
            <v>314764</v>
          </cell>
          <cell r="M48">
            <v>410581</v>
          </cell>
          <cell r="O48">
            <v>430269</v>
          </cell>
        </row>
        <row r="57">
          <cell r="D57">
            <v>17337</v>
          </cell>
          <cell r="E57">
            <v>156995</v>
          </cell>
          <cell r="F57">
            <v>174332</v>
          </cell>
          <cell r="G57">
            <v>308</v>
          </cell>
          <cell r="H57">
            <v>12275</v>
          </cell>
          <cell r="I57">
            <v>12583</v>
          </cell>
          <cell r="J57">
            <v>44288</v>
          </cell>
          <cell r="K57">
            <v>514</v>
          </cell>
          <cell r="L57">
            <v>169270</v>
          </cell>
          <cell r="M57">
            <v>231717</v>
          </cell>
          <cell r="O57">
            <v>265317</v>
          </cell>
        </row>
        <row r="75">
          <cell r="D75">
            <v>0</v>
          </cell>
          <cell r="E75">
            <v>191105</v>
          </cell>
          <cell r="F75">
            <v>191105</v>
          </cell>
          <cell r="G75">
            <v>0</v>
          </cell>
          <cell r="H75">
            <v>9040</v>
          </cell>
          <cell r="I75">
            <v>9040</v>
          </cell>
          <cell r="J75">
            <v>57887</v>
          </cell>
          <cell r="K75">
            <v>0</v>
          </cell>
          <cell r="L75">
            <v>200145</v>
          </cell>
          <cell r="M75">
            <v>258032</v>
          </cell>
          <cell r="O75">
            <v>278535</v>
          </cell>
        </row>
        <row r="84">
          <cell r="D84">
            <v>0</v>
          </cell>
          <cell r="E84">
            <v>134796</v>
          </cell>
          <cell r="F84">
            <v>134796</v>
          </cell>
          <cell r="G84">
            <v>0</v>
          </cell>
          <cell r="H84">
            <v>7436</v>
          </cell>
          <cell r="I84">
            <v>7436</v>
          </cell>
          <cell r="J84">
            <v>38319</v>
          </cell>
          <cell r="K84">
            <v>0</v>
          </cell>
          <cell r="L84">
            <v>142232</v>
          </cell>
          <cell r="M84">
            <v>180551</v>
          </cell>
          <cell r="O84">
            <v>195460</v>
          </cell>
        </row>
      </sheetData>
      <sheetData sheetId="24">
        <row r="21">
          <cell r="D21">
            <v>57881</v>
          </cell>
          <cell r="E21">
            <v>364994</v>
          </cell>
          <cell r="F21">
            <v>422875</v>
          </cell>
          <cell r="G21">
            <v>667</v>
          </cell>
          <cell r="H21">
            <v>24216</v>
          </cell>
          <cell r="I21">
            <v>24883</v>
          </cell>
          <cell r="J21">
            <v>79071</v>
          </cell>
          <cell r="K21">
            <v>531</v>
          </cell>
          <cell r="L21">
            <v>389210</v>
          </cell>
          <cell r="M21">
            <v>527360</v>
          </cell>
          <cell r="O21">
            <v>499970</v>
          </cell>
        </row>
        <row r="30">
          <cell r="D30">
            <v>6765</v>
          </cell>
          <cell r="E30">
            <v>39261</v>
          </cell>
          <cell r="F30">
            <v>46026</v>
          </cell>
          <cell r="G30">
            <v>84</v>
          </cell>
          <cell r="H30">
            <v>4073</v>
          </cell>
          <cell r="I30">
            <v>4157</v>
          </cell>
          <cell r="J30">
            <v>4291</v>
          </cell>
          <cell r="K30">
            <v>223</v>
          </cell>
          <cell r="L30">
            <v>43334</v>
          </cell>
          <cell r="M30">
            <v>54697</v>
          </cell>
          <cell r="O30">
            <v>54144</v>
          </cell>
        </row>
        <row r="39">
          <cell r="D39">
            <v>33541</v>
          </cell>
          <cell r="E39">
            <v>225190</v>
          </cell>
          <cell r="F39">
            <v>258731</v>
          </cell>
          <cell r="G39">
            <v>323</v>
          </cell>
          <cell r="H39">
            <v>15101</v>
          </cell>
          <cell r="I39">
            <v>15424</v>
          </cell>
          <cell r="J39">
            <v>45652</v>
          </cell>
          <cell r="K39">
            <v>366</v>
          </cell>
          <cell r="L39">
            <v>240291</v>
          </cell>
          <cell r="M39">
            <v>320173</v>
          </cell>
          <cell r="O39">
            <v>303820</v>
          </cell>
        </row>
        <row r="48">
          <cell r="D48">
            <v>32899</v>
          </cell>
          <cell r="E48">
            <v>307998</v>
          </cell>
          <cell r="F48">
            <v>340897</v>
          </cell>
          <cell r="G48">
            <v>809</v>
          </cell>
          <cell r="H48">
            <v>41736</v>
          </cell>
          <cell r="I48">
            <v>42545</v>
          </cell>
          <cell r="J48">
            <v>67541</v>
          </cell>
          <cell r="K48">
            <v>208</v>
          </cell>
          <cell r="L48">
            <v>349734</v>
          </cell>
          <cell r="M48">
            <v>451191</v>
          </cell>
          <cell r="O48">
            <v>416145</v>
          </cell>
        </row>
        <row r="57">
          <cell r="D57">
            <v>19854</v>
          </cell>
          <cell r="E57">
            <v>196616</v>
          </cell>
          <cell r="F57">
            <v>216470</v>
          </cell>
          <cell r="G57">
            <v>240</v>
          </cell>
          <cell r="H57">
            <v>14994</v>
          </cell>
          <cell r="I57">
            <v>15234</v>
          </cell>
          <cell r="J57">
            <v>31039</v>
          </cell>
          <cell r="K57">
            <v>517</v>
          </cell>
          <cell r="L57">
            <v>211610</v>
          </cell>
          <cell r="M57">
            <v>263260</v>
          </cell>
          <cell r="O57">
            <v>258481</v>
          </cell>
        </row>
        <row r="75">
          <cell r="D75">
            <v>0</v>
          </cell>
          <cell r="E75">
            <v>215732</v>
          </cell>
          <cell r="F75">
            <v>215732</v>
          </cell>
          <cell r="G75">
            <v>0</v>
          </cell>
          <cell r="H75">
            <v>9185</v>
          </cell>
          <cell r="I75">
            <v>9185</v>
          </cell>
          <cell r="J75">
            <v>62142</v>
          </cell>
          <cell r="K75">
            <v>0</v>
          </cell>
          <cell r="L75">
            <v>224917</v>
          </cell>
          <cell r="M75">
            <v>287059</v>
          </cell>
          <cell r="O75">
            <v>278717</v>
          </cell>
        </row>
        <row r="84">
          <cell r="D84">
            <v>0</v>
          </cell>
          <cell r="E84">
            <v>155103</v>
          </cell>
          <cell r="F84">
            <v>155103</v>
          </cell>
          <cell r="G84">
            <v>0</v>
          </cell>
          <cell r="H84">
            <v>7032</v>
          </cell>
          <cell r="I84">
            <v>7032</v>
          </cell>
          <cell r="J84">
            <v>40438</v>
          </cell>
          <cell r="K84">
            <v>0</v>
          </cell>
          <cell r="L84">
            <v>162135</v>
          </cell>
          <cell r="M84">
            <v>202573</v>
          </cell>
          <cell r="O84">
            <v>195079</v>
          </cell>
        </row>
      </sheetData>
      <sheetData sheetId="25">
        <row r="21">
          <cell r="D21">
            <v>50816</v>
          </cell>
          <cell r="E21">
            <v>345018</v>
          </cell>
          <cell r="F21">
            <v>395834</v>
          </cell>
          <cell r="G21">
            <v>693</v>
          </cell>
          <cell r="H21">
            <v>23852</v>
          </cell>
          <cell r="I21">
            <v>24545</v>
          </cell>
          <cell r="J21">
            <v>74673</v>
          </cell>
          <cell r="K21">
            <v>592</v>
          </cell>
          <cell r="L21">
            <v>368870</v>
          </cell>
          <cell r="M21">
            <v>495644</v>
          </cell>
          <cell r="O21">
            <v>510884</v>
          </cell>
        </row>
        <row r="30">
          <cell r="D30">
            <v>6242</v>
          </cell>
          <cell r="E30">
            <v>38151</v>
          </cell>
          <cell r="F30">
            <v>44393</v>
          </cell>
          <cell r="G30">
            <v>101</v>
          </cell>
          <cell r="H30">
            <v>4435</v>
          </cell>
          <cell r="I30">
            <v>4536</v>
          </cell>
          <cell r="J30">
            <v>4462</v>
          </cell>
          <cell r="K30">
            <v>224</v>
          </cell>
          <cell r="L30">
            <v>42586</v>
          </cell>
          <cell r="M30">
            <v>53615</v>
          </cell>
          <cell r="O30">
            <v>53253</v>
          </cell>
        </row>
        <row r="39">
          <cell r="D39">
            <v>30683</v>
          </cell>
          <cell r="E39">
            <v>210705</v>
          </cell>
          <cell r="F39">
            <v>241388</v>
          </cell>
          <cell r="G39">
            <v>292</v>
          </cell>
          <cell r="H39">
            <v>14430</v>
          </cell>
          <cell r="I39">
            <v>14722</v>
          </cell>
          <cell r="J39">
            <v>44037</v>
          </cell>
          <cell r="K39">
            <v>363</v>
          </cell>
          <cell r="L39">
            <v>225135</v>
          </cell>
          <cell r="M39">
            <v>300510</v>
          </cell>
          <cell r="O39">
            <v>304284</v>
          </cell>
        </row>
        <row r="48">
          <cell r="D48">
            <v>29765</v>
          </cell>
          <cell r="E48">
            <v>282527</v>
          </cell>
          <cell r="F48">
            <v>312292</v>
          </cell>
          <cell r="G48">
            <v>775</v>
          </cell>
          <cell r="H48">
            <v>42453</v>
          </cell>
          <cell r="I48">
            <v>43228</v>
          </cell>
          <cell r="J48">
            <v>64154</v>
          </cell>
          <cell r="K48">
            <v>197</v>
          </cell>
          <cell r="L48">
            <v>324980</v>
          </cell>
          <cell r="M48">
            <v>419871</v>
          </cell>
          <cell r="O48">
            <v>423255</v>
          </cell>
        </row>
        <row r="57">
          <cell r="D57">
            <v>18002</v>
          </cell>
          <cell r="E57">
            <v>183686</v>
          </cell>
          <cell r="F57">
            <v>201688</v>
          </cell>
          <cell r="G57">
            <v>282</v>
          </cell>
          <cell r="H57">
            <v>14946</v>
          </cell>
          <cell r="I57">
            <v>15228</v>
          </cell>
          <cell r="J57">
            <v>29146</v>
          </cell>
          <cell r="K57">
            <v>541</v>
          </cell>
          <cell r="L57">
            <v>198632</v>
          </cell>
          <cell r="M57">
            <v>246603</v>
          </cell>
          <cell r="O57">
            <v>257544</v>
          </cell>
        </row>
        <row r="75">
          <cell r="D75">
            <v>0</v>
          </cell>
          <cell r="E75">
            <v>206256</v>
          </cell>
          <cell r="F75">
            <v>206256</v>
          </cell>
          <cell r="G75">
            <v>0</v>
          </cell>
          <cell r="H75">
            <v>9647</v>
          </cell>
          <cell r="I75">
            <v>9647</v>
          </cell>
          <cell r="J75">
            <v>58846</v>
          </cell>
          <cell r="K75">
            <v>0</v>
          </cell>
          <cell r="L75">
            <v>215903</v>
          </cell>
          <cell r="M75">
            <v>274749</v>
          </cell>
          <cell r="O75">
            <v>279835</v>
          </cell>
        </row>
        <row r="84">
          <cell r="D84">
            <v>0</v>
          </cell>
          <cell r="E84">
            <v>145414</v>
          </cell>
          <cell r="F84">
            <v>145414</v>
          </cell>
          <cell r="G84">
            <v>0</v>
          </cell>
          <cell r="H84">
            <v>7524</v>
          </cell>
          <cell r="I84">
            <v>7524</v>
          </cell>
          <cell r="J84">
            <v>38203</v>
          </cell>
          <cell r="K84">
            <v>0</v>
          </cell>
          <cell r="L84">
            <v>152938</v>
          </cell>
          <cell r="M84">
            <v>191141</v>
          </cell>
          <cell r="O84">
            <v>196473</v>
          </cell>
        </row>
      </sheetData>
      <sheetData sheetId="26">
        <row r="21">
          <cell r="D21">
            <v>58126</v>
          </cell>
          <cell r="E21">
            <v>365530</v>
          </cell>
          <cell r="F21">
            <v>423656</v>
          </cell>
          <cell r="G21">
            <v>672</v>
          </cell>
          <cell r="H21">
            <v>22946</v>
          </cell>
          <cell r="I21">
            <v>23618</v>
          </cell>
          <cell r="J21">
            <v>78510</v>
          </cell>
          <cell r="K21">
            <v>591</v>
          </cell>
          <cell r="L21">
            <v>388476</v>
          </cell>
          <cell r="M21">
            <v>526375</v>
          </cell>
          <cell r="O21">
            <v>478245</v>
          </cell>
        </row>
        <row r="30">
          <cell r="D30">
            <v>6927</v>
          </cell>
          <cell r="E30">
            <v>38934</v>
          </cell>
          <cell r="F30">
            <v>45861</v>
          </cell>
          <cell r="G30">
            <v>83</v>
          </cell>
          <cell r="H30">
            <v>3840</v>
          </cell>
          <cell r="I30">
            <v>3923</v>
          </cell>
          <cell r="J30">
            <v>4584</v>
          </cell>
          <cell r="K30">
            <v>225</v>
          </cell>
          <cell r="L30">
            <v>42774</v>
          </cell>
          <cell r="M30">
            <v>54593</v>
          </cell>
          <cell r="N30"/>
          <cell r="O30">
            <v>47617</v>
          </cell>
        </row>
        <row r="39">
          <cell r="D39">
            <v>33268</v>
          </cell>
          <cell r="E39">
            <v>218918</v>
          </cell>
          <cell r="F39">
            <v>252186</v>
          </cell>
          <cell r="G39">
            <v>294</v>
          </cell>
          <cell r="H39">
            <v>14429</v>
          </cell>
          <cell r="I39">
            <v>14723</v>
          </cell>
          <cell r="J39">
            <v>44412</v>
          </cell>
          <cell r="K39">
            <v>365</v>
          </cell>
          <cell r="L39">
            <v>233347</v>
          </cell>
          <cell r="M39">
            <v>311686</v>
          </cell>
          <cell r="O39">
            <v>275413</v>
          </cell>
        </row>
        <row r="48">
          <cell r="D48">
            <v>33197</v>
          </cell>
          <cell r="E48">
            <v>297760</v>
          </cell>
          <cell r="F48">
            <v>330957</v>
          </cell>
          <cell r="G48">
            <v>786</v>
          </cell>
          <cell r="H48">
            <v>41851</v>
          </cell>
          <cell r="I48">
            <v>42637</v>
          </cell>
          <cell r="J48">
            <v>66170</v>
          </cell>
          <cell r="K48">
            <v>210</v>
          </cell>
          <cell r="L48">
            <v>339611</v>
          </cell>
          <cell r="M48">
            <v>439974</v>
          </cell>
          <cell r="O48">
            <v>390795</v>
          </cell>
        </row>
        <row r="57">
          <cell r="D57">
            <v>19706</v>
          </cell>
          <cell r="E57">
            <v>193579</v>
          </cell>
          <cell r="F57">
            <v>213285</v>
          </cell>
          <cell r="G57">
            <v>287</v>
          </cell>
          <cell r="H57">
            <v>14495</v>
          </cell>
          <cell r="I57">
            <v>14782</v>
          </cell>
          <cell r="J57">
            <v>30034</v>
          </cell>
          <cell r="K57">
            <v>540</v>
          </cell>
          <cell r="L57">
            <v>208074</v>
          </cell>
          <cell r="M57">
            <v>258641</v>
          </cell>
          <cell r="O57">
            <v>228670</v>
          </cell>
        </row>
        <row r="75">
          <cell r="D75">
            <v>0</v>
          </cell>
          <cell r="E75">
            <v>217499</v>
          </cell>
          <cell r="F75">
            <v>217499</v>
          </cell>
          <cell r="G75">
            <v>0</v>
          </cell>
          <cell r="H75">
            <v>9196</v>
          </cell>
          <cell r="I75">
            <v>9196</v>
          </cell>
          <cell r="J75">
            <v>61284</v>
          </cell>
          <cell r="K75">
            <v>0</v>
          </cell>
          <cell r="L75">
            <v>226695</v>
          </cell>
          <cell r="M75">
            <v>287979</v>
          </cell>
          <cell r="O75">
            <v>254517</v>
          </cell>
        </row>
        <row r="84">
          <cell r="D84">
            <v>0</v>
          </cell>
          <cell r="E84">
            <v>156989</v>
          </cell>
          <cell r="F84">
            <v>156989</v>
          </cell>
          <cell r="G84">
            <v>0</v>
          </cell>
          <cell r="H84">
            <v>7097</v>
          </cell>
          <cell r="I84">
            <v>7097</v>
          </cell>
          <cell r="J84">
            <v>40810</v>
          </cell>
          <cell r="K84">
            <v>0</v>
          </cell>
          <cell r="L84">
            <v>164086</v>
          </cell>
          <cell r="M84">
            <v>204896</v>
          </cell>
          <cell r="O84">
            <v>181048</v>
          </cell>
        </row>
      </sheetData>
      <sheetData sheetId="27">
        <row r="21">
          <cell r="D21">
            <v>56318</v>
          </cell>
          <cell r="E21">
            <v>355339</v>
          </cell>
          <cell r="F21">
            <v>411657</v>
          </cell>
          <cell r="G21">
            <v>677</v>
          </cell>
          <cell r="H21">
            <v>22460</v>
          </cell>
          <cell r="I21">
            <v>23137</v>
          </cell>
          <cell r="J21">
            <v>76488</v>
          </cell>
          <cell r="K21">
            <v>662</v>
          </cell>
          <cell r="L21">
            <v>377799</v>
          </cell>
          <cell r="M21">
            <v>511944</v>
          </cell>
          <cell r="O21">
            <v>544760</v>
          </cell>
        </row>
        <row r="30">
          <cell r="D30">
            <v>6541</v>
          </cell>
          <cell r="E30">
            <v>38406</v>
          </cell>
          <cell r="F30">
            <v>44947</v>
          </cell>
          <cell r="G30">
            <v>101</v>
          </cell>
          <cell r="H30">
            <v>4019</v>
          </cell>
          <cell r="I30">
            <v>4120</v>
          </cell>
          <cell r="J30">
            <v>4283</v>
          </cell>
          <cell r="K30">
            <v>258</v>
          </cell>
          <cell r="L30">
            <v>42425</v>
          </cell>
          <cell r="M30">
            <v>53608</v>
          </cell>
          <cell r="N30"/>
          <cell r="O30">
            <v>53220</v>
          </cell>
        </row>
        <row r="39">
          <cell r="D39">
            <v>32191</v>
          </cell>
          <cell r="E39">
            <v>216597</v>
          </cell>
          <cell r="F39">
            <v>248788</v>
          </cell>
          <cell r="G39">
            <v>279</v>
          </cell>
          <cell r="H39">
            <v>14253</v>
          </cell>
          <cell r="I39">
            <v>14532</v>
          </cell>
          <cell r="J39">
            <v>43912</v>
          </cell>
          <cell r="K39">
            <v>364</v>
          </cell>
          <cell r="L39">
            <v>230850</v>
          </cell>
          <cell r="M39">
            <v>307596</v>
          </cell>
          <cell r="O39">
            <v>309026</v>
          </cell>
        </row>
        <row r="48">
          <cell r="D48">
            <v>31949</v>
          </cell>
          <cell r="E48">
            <v>286743</v>
          </cell>
          <cell r="F48">
            <v>318692</v>
          </cell>
          <cell r="G48">
            <v>745</v>
          </cell>
          <cell r="H48">
            <v>40923</v>
          </cell>
          <cell r="I48">
            <v>41668</v>
          </cell>
          <cell r="J48">
            <v>64494</v>
          </cell>
          <cell r="K48">
            <v>233</v>
          </cell>
          <cell r="L48">
            <v>327666</v>
          </cell>
          <cell r="M48">
            <v>425087</v>
          </cell>
          <cell r="O48">
            <v>433940</v>
          </cell>
        </row>
        <row r="57">
          <cell r="D57">
            <v>19212</v>
          </cell>
          <cell r="E57">
            <v>191517</v>
          </cell>
          <cell r="F57">
            <v>210729</v>
          </cell>
          <cell r="G57">
            <v>242</v>
          </cell>
          <cell r="H57">
            <v>14385</v>
          </cell>
          <cell r="I57">
            <v>14627</v>
          </cell>
          <cell r="J57">
            <v>29645</v>
          </cell>
          <cell r="K57">
            <v>586</v>
          </cell>
          <cell r="L57">
            <v>205902</v>
          </cell>
          <cell r="M57">
            <v>255587</v>
          </cell>
          <cell r="O57">
            <v>256990</v>
          </cell>
        </row>
        <row r="75">
          <cell r="D75">
            <v>0</v>
          </cell>
          <cell r="E75">
            <v>215238</v>
          </cell>
          <cell r="F75">
            <v>215238</v>
          </cell>
          <cell r="G75">
            <v>0</v>
          </cell>
          <cell r="H75">
            <v>8907</v>
          </cell>
          <cell r="I75">
            <v>8907</v>
          </cell>
          <cell r="J75">
            <v>61219</v>
          </cell>
          <cell r="K75">
            <v>0</v>
          </cell>
          <cell r="L75">
            <v>224145</v>
          </cell>
          <cell r="M75">
            <v>285364</v>
          </cell>
          <cell r="O75">
            <v>288061</v>
          </cell>
        </row>
        <row r="84">
          <cell r="D84">
            <v>0</v>
          </cell>
          <cell r="E84">
            <v>155289</v>
          </cell>
          <cell r="F84">
            <v>155289</v>
          </cell>
          <cell r="G84">
            <v>0</v>
          </cell>
          <cell r="H84">
            <v>7030</v>
          </cell>
          <cell r="I84">
            <v>7030</v>
          </cell>
          <cell r="J84">
            <v>40598</v>
          </cell>
          <cell r="K84">
            <v>0</v>
          </cell>
          <cell r="L84">
            <v>162319</v>
          </cell>
          <cell r="M84">
            <v>202917</v>
          </cell>
          <cell r="O84">
            <v>205916</v>
          </cell>
        </row>
      </sheetData>
      <sheetData sheetId="28">
        <row r="21">
          <cell r="D21">
            <v>60064</v>
          </cell>
          <cell r="E21">
            <v>356083</v>
          </cell>
          <cell r="F21">
            <v>416147</v>
          </cell>
          <cell r="G21">
            <v>610</v>
          </cell>
          <cell r="H21">
            <v>22462</v>
          </cell>
          <cell r="I21">
            <v>23072</v>
          </cell>
          <cell r="J21">
            <v>79630</v>
          </cell>
          <cell r="K21">
            <v>375</v>
          </cell>
          <cell r="L21">
            <v>378545</v>
          </cell>
          <cell r="M21">
            <v>519224</v>
          </cell>
          <cell r="O21">
            <v>461712</v>
          </cell>
        </row>
        <row r="30">
          <cell r="D30">
            <v>6540</v>
          </cell>
          <cell r="E30">
            <v>35659</v>
          </cell>
          <cell r="F30">
            <v>42199</v>
          </cell>
          <cell r="G30">
            <v>101</v>
          </cell>
          <cell r="H30">
            <v>3547</v>
          </cell>
          <cell r="I30">
            <v>3648</v>
          </cell>
          <cell r="J30">
            <v>4451</v>
          </cell>
          <cell r="K30">
            <v>147</v>
          </cell>
          <cell r="L30">
            <v>39206</v>
          </cell>
          <cell r="M30">
            <v>50445</v>
          </cell>
          <cell r="N30"/>
          <cell r="O30">
            <v>47426</v>
          </cell>
        </row>
        <row r="39">
          <cell r="D39">
            <v>32790</v>
          </cell>
          <cell r="E39">
            <v>209606</v>
          </cell>
          <cell r="F39">
            <v>242396</v>
          </cell>
          <cell r="G39">
            <v>262</v>
          </cell>
          <cell r="H39">
            <v>13850</v>
          </cell>
          <cell r="I39">
            <v>14112</v>
          </cell>
          <cell r="J39">
            <v>44051</v>
          </cell>
          <cell r="K39">
            <v>211</v>
          </cell>
          <cell r="L39">
            <v>223456</v>
          </cell>
          <cell r="M39">
            <v>300770</v>
          </cell>
          <cell r="O39">
            <v>263159</v>
          </cell>
        </row>
        <row r="48">
          <cell r="D48">
            <v>31371</v>
          </cell>
          <cell r="E48">
            <v>285508</v>
          </cell>
          <cell r="F48">
            <v>316879</v>
          </cell>
          <cell r="G48">
            <v>689</v>
          </cell>
          <cell r="H48">
            <v>41176</v>
          </cell>
          <cell r="I48">
            <v>41865</v>
          </cell>
          <cell r="J48">
            <v>65304</v>
          </cell>
          <cell r="K48">
            <v>184</v>
          </cell>
          <cell r="L48">
            <v>326684</v>
          </cell>
          <cell r="M48">
            <v>424232</v>
          </cell>
          <cell r="O48">
            <v>358208</v>
          </cell>
        </row>
        <row r="57">
          <cell r="D57">
            <v>19239</v>
          </cell>
          <cell r="E57">
            <v>180992</v>
          </cell>
          <cell r="F57">
            <v>200231</v>
          </cell>
          <cell r="G57">
            <v>214</v>
          </cell>
          <cell r="H57">
            <v>14070</v>
          </cell>
          <cell r="I57">
            <v>14284</v>
          </cell>
          <cell r="J57">
            <v>28778</v>
          </cell>
          <cell r="K57">
            <v>503</v>
          </cell>
          <cell r="L57">
            <v>195062</v>
          </cell>
          <cell r="M57">
            <v>243796</v>
          </cell>
          <cell r="O57">
            <v>208890</v>
          </cell>
        </row>
        <row r="75">
          <cell r="D75">
            <v>0</v>
          </cell>
          <cell r="E75">
            <v>211188</v>
          </cell>
          <cell r="F75">
            <v>211188</v>
          </cell>
          <cell r="G75">
            <v>0</v>
          </cell>
          <cell r="H75">
            <v>9048</v>
          </cell>
          <cell r="I75">
            <v>9048</v>
          </cell>
          <cell r="J75">
            <v>60728</v>
          </cell>
          <cell r="K75">
            <v>0</v>
          </cell>
          <cell r="L75">
            <v>220236</v>
          </cell>
          <cell r="M75">
            <v>280964</v>
          </cell>
          <cell r="O75">
            <v>243958</v>
          </cell>
        </row>
        <row r="84">
          <cell r="D84">
            <v>0</v>
          </cell>
          <cell r="E84">
            <v>151377</v>
          </cell>
          <cell r="F84">
            <v>151377</v>
          </cell>
          <cell r="G84">
            <v>0</v>
          </cell>
          <cell r="H84">
            <v>6939</v>
          </cell>
          <cell r="I84">
            <v>6939</v>
          </cell>
          <cell r="J84">
            <v>40665</v>
          </cell>
          <cell r="K84">
            <v>0</v>
          </cell>
          <cell r="L84">
            <v>158316</v>
          </cell>
          <cell r="M84">
            <v>198981</v>
          </cell>
          <cell r="O84">
            <v>175469</v>
          </cell>
        </row>
      </sheetData>
      <sheetData sheetId="29">
        <row r="21">
          <cell r="D21">
            <v>63990</v>
          </cell>
          <cell r="E21">
            <v>410222</v>
          </cell>
          <cell r="F21">
            <v>474212</v>
          </cell>
          <cell r="G21">
            <v>631</v>
          </cell>
          <cell r="H21">
            <v>22140</v>
          </cell>
          <cell r="I21">
            <v>22771</v>
          </cell>
          <cell r="J21">
            <v>92140</v>
          </cell>
          <cell r="K21">
            <v>534</v>
          </cell>
          <cell r="L21">
            <v>432362</v>
          </cell>
          <cell r="M21">
            <v>589657</v>
          </cell>
          <cell r="O21">
            <v>511709</v>
          </cell>
        </row>
        <row r="30">
          <cell r="D30">
            <v>6797</v>
          </cell>
          <cell r="E30">
            <v>37713</v>
          </cell>
          <cell r="F30">
            <v>44510</v>
          </cell>
          <cell r="G30">
            <v>91</v>
          </cell>
          <cell r="H30">
            <v>3807</v>
          </cell>
          <cell r="I30">
            <v>3898</v>
          </cell>
          <cell r="J30">
            <v>4400</v>
          </cell>
          <cell r="K30">
            <v>215</v>
          </cell>
          <cell r="L30">
            <v>41520</v>
          </cell>
          <cell r="M30">
            <v>53023</v>
          </cell>
          <cell r="N30"/>
          <cell r="O30">
            <v>66338</v>
          </cell>
        </row>
        <row r="39">
          <cell r="D39">
            <v>34587</v>
          </cell>
          <cell r="E39">
            <v>226483</v>
          </cell>
          <cell r="F39">
            <v>261070</v>
          </cell>
          <cell r="G39">
            <v>300</v>
          </cell>
          <cell r="H39">
            <v>13452</v>
          </cell>
          <cell r="I39">
            <v>13752</v>
          </cell>
          <cell r="J39">
            <v>54037</v>
          </cell>
          <cell r="K39">
            <v>280</v>
          </cell>
          <cell r="L39">
            <v>239935</v>
          </cell>
          <cell r="M39">
            <v>329139</v>
          </cell>
          <cell r="O39">
            <v>290559</v>
          </cell>
        </row>
        <row r="48">
          <cell r="D48">
            <v>37103</v>
          </cell>
          <cell r="E48">
            <v>326169</v>
          </cell>
          <cell r="F48">
            <v>363272</v>
          </cell>
          <cell r="G48">
            <v>629</v>
          </cell>
          <cell r="H48">
            <v>40290</v>
          </cell>
          <cell r="I48">
            <v>40919</v>
          </cell>
          <cell r="J48">
            <v>74150</v>
          </cell>
          <cell r="K48">
            <v>169</v>
          </cell>
          <cell r="L48">
            <v>366459</v>
          </cell>
          <cell r="M48">
            <v>478510</v>
          </cell>
          <cell r="O48">
            <v>434943</v>
          </cell>
        </row>
        <row r="57">
          <cell r="D57">
            <v>19201</v>
          </cell>
          <cell r="E57">
            <v>186859</v>
          </cell>
          <cell r="F57">
            <v>206060</v>
          </cell>
          <cell r="G57">
            <v>236</v>
          </cell>
          <cell r="H57">
            <v>13951</v>
          </cell>
          <cell r="I57">
            <v>14187</v>
          </cell>
          <cell r="J57">
            <v>29682</v>
          </cell>
          <cell r="K57">
            <v>404</v>
          </cell>
          <cell r="L57">
            <v>200810</v>
          </cell>
          <cell r="M57">
            <v>250333</v>
          </cell>
          <cell r="O57">
            <v>219578</v>
          </cell>
        </row>
        <row r="75">
          <cell r="D75">
            <v>0</v>
          </cell>
          <cell r="E75">
            <v>224672</v>
          </cell>
          <cell r="F75">
            <v>224672</v>
          </cell>
          <cell r="G75">
            <v>0</v>
          </cell>
          <cell r="H75">
            <v>8790</v>
          </cell>
          <cell r="I75">
            <v>8790</v>
          </cell>
          <cell r="J75">
            <v>68733</v>
          </cell>
          <cell r="K75">
            <v>0</v>
          </cell>
          <cell r="L75">
            <v>233462</v>
          </cell>
          <cell r="M75">
            <v>302195</v>
          </cell>
          <cell r="O75">
            <v>266160</v>
          </cell>
        </row>
        <row r="84">
          <cell r="D84">
            <v>0</v>
          </cell>
          <cell r="E84">
            <v>168203</v>
          </cell>
          <cell r="F84">
            <v>168203</v>
          </cell>
          <cell r="G84">
            <v>0</v>
          </cell>
          <cell r="H84">
            <v>6947</v>
          </cell>
          <cell r="I84">
            <v>6947</v>
          </cell>
          <cell r="J84">
            <v>48065</v>
          </cell>
          <cell r="K84">
            <v>0</v>
          </cell>
          <cell r="L84">
            <v>175150</v>
          </cell>
          <cell r="M84">
            <v>223215</v>
          </cell>
          <cell r="O84">
            <v>194828</v>
          </cell>
        </row>
      </sheetData>
      <sheetData sheetId="30">
        <row r="21">
          <cell r="D21">
            <v>54709</v>
          </cell>
          <cell r="E21">
            <v>366538</v>
          </cell>
          <cell r="F21">
            <v>421247</v>
          </cell>
          <cell r="G21">
            <v>561</v>
          </cell>
          <cell r="H21">
            <v>21627</v>
          </cell>
          <cell r="I21">
            <v>22188</v>
          </cell>
          <cell r="J21">
            <v>81856</v>
          </cell>
          <cell r="K21">
            <v>585</v>
          </cell>
          <cell r="L21">
            <v>388165</v>
          </cell>
          <cell r="M21">
            <v>525876</v>
          </cell>
          <cell r="O21">
            <v>519914</v>
          </cell>
        </row>
        <row r="30">
          <cell r="D30">
            <v>6353</v>
          </cell>
          <cell r="E30">
            <v>37611</v>
          </cell>
          <cell r="F30">
            <v>43964</v>
          </cell>
          <cell r="G30">
            <v>71</v>
          </cell>
          <cell r="H30">
            <v>3567</v>
          </cell>
          <cell r="I30">
            <v>3638</v>
          </cell>
          <cell r="J30">
            <v>4281</v>
          </cell>
          <cell r="K30">
            <v>230</v>
          </cell>
          <cell r="L30">
            <v>41178</v>
          </cell>
          <cell r="M30">
            <v>52113</v>
          </cell>
          <cell r="N30"/>
          <cell r="O30">
            <v>68407</v>
          </cell>
        </row>
        <row r="39">
          <cell r="D39">
            <v>30991</v>
          </cell>
          <cell r="E39">
            <v>205498</v>
          </cell>
          <cell r="F39">
            <v>236489</v>
          </cell>
          <cell r="G39">
            <v>275</v>
          </cell>
          <cell r="H39">
            <v>12765</v>
          </cell>
          <cell r="I39">
            <v>13040</v>
          </cell>
          <cell r="J39">
            <v>51929</v>
          </cell>
          <cell r="K39">
            <v>348</v>
          </cell>
          <cell r="L39">
            <v>218263</v>
          </cell>
          <cell r="M39">
            <v>301806</v>
          </cell>
          <cell r="O39">
            <v>309554</v>
          </cell>
        </row>
        <row r="48">
          <cell r="D48">
            <v>30873</v>
          </cell>
          <cell r="E48">
            <v>285290</v>
          </cell>
          <cell r="F48">
            <v>316163</v>
          </cell>
          <cell r="G48">
            <v>642</v>
          </cell>
          <cell r="H48">
            <v>38680</v>
          </cell>
          <cell r="I48">
            <v>39322</v>
          </cell>
          <cell r="J48">
            <v>63797</v>
          </cell>
          <cell r="K48">
            <v>201</v>
          </cell>
          <cell r="L48">
            <v>323970</v>
          </cell>
          <cell r="M48">
            <v>419483</v>
          </cell>
          <cell r="O48">
            <v>439883</v>
          </cell>
        </row>
        <row r="57">
          <cell r="D57">
            <v>17424</v>
          </cell>
          <cell r="E57">
            <v>179657</v>
          </cell>
          <cell r="F57">
            <v>197081</v>
          </cell>
          <cell r="G57">
            <v>214</v>
          </cell>
          <cell r="H57">
            <v>13607</v>
          </cell>
          <cell r="I57">
            <v>13821</v>
          </cell>
          <cell r="J57">
            <v>29008</v>
          </cell>
          <cell r="K57">
            <v>517</v>
          </cell>
          <cell r="L57">
            <v>193264</v>
          </cell>
          <cell r="M57">
            <v>240427</v>
          </cell>
          <cell r="O57">
            <v>250956</v>
          </cell>
        </row>
        <row r="75">
          <cell r="D75">
            <v>0</v>
          </cell>
          <cell r="E75">
            <v>213966</v>
          </cell>
          <cell r="F75">
            <v>213966</v>
          </cell>
          <cell r="G75">
            <v>0</v>
          </cell>
          <cell r="H75">
            <v>8573</v>
          </cell>
          <cell r="I75">
            <v>8573</v>
          </cell>
          <cell r="J75">
            <v>62149</v>
          </cell>
          <cell r="K75">
            <v>0</v>
          </cell>
          <cell r="L75">
            <v>222539</v>
          </cell>
          <cell r="M75">
            <v>284688</v>
          </cell>
          <cell r="O75">
            <v>286832</v>
          </cell>
        </row>
        <row r="84">
          <cell r="D84">
            <v>0</v>
          </cell>
          <cell r="E84">
            <v>158281</v>
          </cell>
          <cell r="F84">
            <v>158281</v>
          </cell>
          <cell r="G84">
            <v>0</v>
          </cell>
          <cell r="H84">
            <v>6449</v>
          </cell>
          <cell r="I84">
            <v>6449</v>
          </cell>
          <cell r="J84">
            <v>43431</v>
          </cell>
          <cell r="K84">
            <v>0</v>
          </cell>
          <cell r="L84">
            <v>164730</v>
          </cell>
          <cell r="M84">
            <v>208161</v>
          </cell>
          <cell r="O84">
            <v>203613</v>
          </cell>
        </row>
      </sheetData>
      <sheetData sheetId="31">
        <row r="21">
          <cell r="D21">
            <v>55545</v>
          </cell>
          <cell r="E21">
            <v>369782</v>
          </cell>
          <cell r="F21">
            <v>425327</v>
          </cell>
          <cell r="G21">
            <v>572</v>
          </cell>
          <cell r="H21">
            <v>23107</v>
          </cell>
          <cell r="I21">
            <v>23679</v>
          </cell>
          <cell r="J21">
            <v>88027</v>
          </cell>
          <cell r="K21">
            <v>598</v>
          </cell>
          <cell r="L21">
            <v>392889</v>
          </cell>
          <cell r="M21">
            <v>537631</v>
          </cell>
          <cell r="O21">
            <v>532787</v>
          </cell>
        </row>
        <row r="30">
          <cell r="D30">
            <v>6522</v>
          </cell>
          <cell r="E30">
            <v>38372</v>
          </cell>
          <cell r="F30">
            <v>44894</v>
          </cell>
          <cell r="G30">
            <v>101</v>
          </cell>
          <cell r="H30">
            <v>4040</v>
          </cell>
          <cell r="I30">
            <v>4141</v>
          </cell>
          <cell r="J30">
            <v>4225</v>
          </cell>
          <cell r="K30">
            <v>203</v>
          </cell>
          <cell r="L30">
            <v>42412</v>
          </cell>
          <cell r="M30">
            <v>53463</v>
          </cell>
          <cell r="N30"/>
          <cell r="O30">
            <v>53000</v>
          </cell>
        </row>
        <row r="39">
          <cell r="D39">
            <v>31577</v>
          </cell>
          <cell r="E39">
            <v>215148</v>
          </cell>
          <cell r="F39">
            <v>246725</v>
          </cell>
          <cell r="G39">
            <v>284</v>
          </cell>
          <cell r="H39">
            <v>13778</v>
          </cell>
          <cell r="I39">
            <v>14062</v>
          </cell>
          <cell r="J39">
            <v>50118</v>
          </cell>
          <cell r="K39">
            <v>381</v>
          </cell>
          <cell r="L39">
            <v>228926</v>
          </cell>
          <cell r="M39">
            <v>311286</v>
          </cell>
          <cell r="O39">
            <v>306701</v>
          </cell>
        </row>
        <row r="48">
          <cell r="D48">
            <v>29452</v>
          </cell>
          <cell r="E48">
            <v>281586</v>
          </cell>
          <cell r="F48">
            <v>311038</v>
          </cell>
          <cell r="G48">
            <v>657</v>
          </cell>
          <cell r="H48">
            <v>41451</v>
          </cell>
          <cell r="I48">
            <v>42108</v>
          </cell>
          <cell r="J48">
            <v>63340</v>
          </cell>
          <cell r="K48">
            <v>219</v>
          </cell>
          <cell r="L48">
            <v>323037</v>
          </cell>
          <cell r="M48">
            <v>416705</v>
          </cell>
          <cell r="O48">
            <v>410434</v>
          </cell>
        </row>
        <row r="57">
          <cell r="D57">
            <v>18503</v>
          </cell>
          <cell r="E57">
            <v>189342</v>
          </cell>
          <cell r="F57">
            <v>207845</v>
          </cell>
          <cell r="G57">
            <v>206</v>
          </cell>
          <cell r="H57">
            <v>14853</v>
          </cell>
          <cell r="I57">
            <v>15059</v>
          </cell>
          <cell r="J57">
            <v>32930</v>
          </cell>
          <cell r="K57">
            <v>549</v>
          </cell>
          <cell r="L57">
            <v>204195</v>
          </cell>
          <cell r="M57">
            <v>256383</v>
          </cell>
          <cell r="O57">
            <v>249869</v>
          </cell>
        </row>
        <row r="75">
          <cell r="D75">
            <v>0</v>
          </cell>
          <cell r="E75">
            <v>218254</v>
          </cell>
          <cell r="F75">
            <v>218254</v>
          </cell>
          <cell r="G75">
            <v>0</v>
          </cell>
          <cell r="H75">
            <v>9441</v>
          </cell>
          <cell r="I75">
            <v>9441</v>
          </cell>
          <cell r="J75">
            <v>62786</v>
          </cell>
          <cell r="K75">
            <v>0</v>
          </cell>
          <cell r="L75">
            <v>227695</v>
          </cell>
          <cell r="M75">
            <v>290481</v>
          </cell>
          <cell r="O75">
            <v>282535</v>
          </cell>
        </row>
        <row r="84">
          <cell r="D84">
            <v>0</v>
          </cell>
          <cell r="E84">
            <v>160174</v>
          </cell>
          <cell r="F84">
            <v>160174</v>
          </cell>
          <cell r="G84">
            <v>0</v>
          </cell>
          <cell r="H84">
            <v>7168</v>
          </cell>
          <cell r="I84">
            <v>7168</v>
          </cell>
          <cell r="J84">
            <v>42993</v>
          </cell>
          <cell r="K84">
            <v>0</v>
          </cell>
          <cell r="L84">
            <v>167342</v>
          </cell>
          <cell r="M84">
            <v>210335</v>
          </cell>
          <cell r="O84">
            <v>202993</v>
          </cell>
        </row>
      </sheetData>
      <sheetData sheetId="32">
        <row r="21">
          <cell r="D21">
            <v>52947</v>
          </cell>
          <cell r="E21">
            <v>365268</v>
          </cell>
          <cell r="F21">
            <v>418215</v>
          </cell>
          <cell r="G21">
            <v>566</v>
          </cell>
          <cell r="H21">
            <v>22528</v>
          </cell>
          <cell r="I21">
            <v>23094</v>
          </cell>
          <cell r="J21">
            <v>88005</v>
          </cell>
          <cell r="K21">
            <v>541</v>
          </cell>
          <cell r="L21">
            <v>387796</v>
          </cell>
          <cell r="M21">
            <v>529855</v>
          </cell>
          <cell r="O21">
            <v>487780</v>
          </cell>
        </row>
        <row r="30">
          <cell r="D30">
            <v>6367</v>
          </cell>
          <cell r="E30">
            <v>37910</v>
          </cell>
          <cell r="F30">
            <v>44277</v>
          </cell>
          <cell r="G30">
            <v>72</v>
          </cell>
          <cell r="H30">
            <v>3594</v>
          </cell>
          <cell r="I30">
            <v>3666</v>
          </cell>
          <cell r="J30">
            <v>4678</v>
          </cell>
          <cell r="K30">
            <v>185</v>
          </cell>
          <cell r="L30">
            <v>41504</v>
          </cell>
          <cell r="M30">
            <v>52806</v>
          </cell>
          <cell r="N30"/>
          <cell r="O30">
            <v>50267</v>
          </cell>
        </row>
        <row r="39">
          <cell r="D39">
            <v>30531</v>
          </cell>
          <cell r="E39">
            <v>218713</v>
          </cell>
          <cell r="F39">
            <v>249244</v>
          </cell>
          <cell r="G39">
            <v>279</v>
          </cell>
          <cell r="H39">
            <v>13707</v>
          </cell>
          <cell r="I39">
            <v>13986</v>
          </cell>
          <cell r="J39">
            <v>45383</v>
          </cell>
          <cell r="K39">
            <v>359</v>
          </cell>
          <cell r="L39">
            <v>232420</v>
          </cell>
          <cell r="M39">
            <v>308972</v>
          </cell>
          <cell r="O39">
            <v>287749</v>
          </cell>
        </row>
        <row r="48">
          <cell r="D48">
            <v>28015</v>
          </cell>
          <cell r="E48">
            <v>277821</v>
          </cell>
          <cell r="F48">
            <v>305836</v>
          </cell>
          <cell r="G48">
            <v>686</v>
          </cell>
          <cell r="H48">
            <v>40863</v>
          </cell>
          <cell r="I48">
            <v>41549</v>
          </cell>
          <cell r="J48">
            <v>63554</v>
          </cell>
          <cell r="K48">
            <v>178</v>
          </cell>
          <cell r="L48">
            <v>318684</v>
          </cell>
          <cell r="M48">
            <v>411117</v>
          </cell>
          <cell r="O48">
            <v>375658</v>
          </cell>
        </row>
        <row r="57">
          <cell r="D57">
            <v>17406</v>
          </cell>
          <cell r="E57">
            <v>182130</v>
          </cell>
          <cell r="F57">
            <v>199536</v>
          </cell>
          <cell r="G57">
            <v>241</v>
          </cell>
          <cell r="H57">
            <v>14482</v>
          </cell>
          <cell r="I57">
            <v>14723</v>
          </cell>
          <cell r="J57">
            <v>32045</v>
          </cell>
          <cell r="K57">
            <v>536</v>
          </cell>
          <cell r="L57">
            <v>196612</v>
          </cell>
          <cell r="M57">
            <v>246840</v>
          </cell>
          <cell r="O57">
            <v>234788</v>
          </cell>
        </row>
        <row r="75">
          <cell r="D75">
            <v>0</v>
          </cell>
          <cell r="E75">
            <v>215516</v>
          </cell>
          <cell r="F75">
            <v>215516</v>
          </cell>
          <cell r="G75">
            <v>0</v>
          </cell>
          <cell r="H75">
            <v>9015</v>
          </cell>
          <cell r="I75">
            <v>9015</v>
          </cell>
          <cell r="J75">
            <v>63623</v>
          </cell>
          <cell r="K75">
            <v>0</v>
          </cell>
          <cell r="L75">
            <v>224531</v>
          </cell>
          <cell r="M75">
            <v>288154</v>
          </cell>
          <cell r="O75">
            <v>265992</v>
          </cell>
        </row>
        <row r="84">
          <cell r="D84">
            <v>0</v>
          </cell>
          <cell r="E84">
            <v>158783</v>
          </cell>
          <cell r="F84">
            <v>158783</v>
          </cell>
          <cell r="G84">
            <v>0</v>
          </cell>
          <cell r="H84">
            <v>6769</v>
          </cell>
          <cell r="I84">
            <v>6769</v>
          </cell>
          <cell r="J84">
            <v>43020</v>
          </cell>
          <cell r="K84">
            <v>0</v>
          </cell>
          <cell r="L84">
            <v>165552</v>
          </cell>
          <cell r="M84">
            <v>208572</v>
          </cell>
          <cell r="O84">
            <v>190291</v>
          </cell>
        </row>
      </sheetData>
      <sheetData sheetId="33">
        <row r="21">
          <cell r="D21">
            <v>48821</v>
          </cell>
          <cell r="E21">
            <v>348857</v>
          </cell>
          <cell r="F21">
            <v>397678</v>
          </cell>
          <cell r="G21">
            <v>619</v>
          </cell>
          <cell r="H21">
            <v>21651</v>
          </cell>
          <cell r="I21">
            <v>22270</v>
          </cell>
          <cell r="J21">
            <v>83172</v>
          </cell>
          <cell r="K21">
            <v>555</v>
          </cell>
          <cell r="L21">
            <v>370508</v>
          </cell>
          <cell r="M21">
            <v>503675</v>
          </cell>
          <cell r="O21">
            <v>471403</v>
          </cell>
        </row>
        <row r="30">
          <cell r="D30">
            <v>5796</v>
          </cell>
          <cell r="E30">
            <v>36688</v>
          </cell>
          <cell r="F30">
            <v>42484</v>
          </cell>
          <cell r="G30">
            <v>88</v>
          </cell>
          <cell r="H30">
            <v>3729</v>
          </cell>
          <cell r="I30">
            <v>3817</v>
          </cell>
          <cell r="J30">
            <v>4776</v>
          </cell>
          <cell r="K30">
            <v>202</v>
          </cell>
          <cell r="L30">
            <v>40417</v>
          </cell>
          <cell r="M30">
            <v>51279</v>
          </cell>
          <cell r="N30"/>
          <cell r="O30">
            <v>48102</v>
          </cell>
        </row>
        <row r="39">
          <cell r="D39">
            <v>29208</v>
          </cell>
          <cell r="E39">
            <v>208558</v>
          </cell>
          <cell r="F39">
            <v>237766</v>
          </cell>
          <cell r="G39">
            <v>266</v>
          </cell>
          <cell r="H39">
            <v>13645</v>
          </cell>
          <cell r="I39">
            <v>13911</v>
          </cell>
          <cell r="J39">
            <v>47767</v>
          </cell>
          <cell r="K39">
            <v>357</v>
          </cell>
          <cell r="L39">
            <v>222203</v>
          </cell>
          <cell r="M39">
            <v>299801</v>
          </cell>
          <cell r="O39">
            <v>280294</v>
          </cell>
        </row>
        <row r="48">
          <cell r="D48">
            <v>26377</v>
          </cell>
          <cell r="E48">
            <v>264091</v>
          </cell>
          <cell r="F48">
            <v>290468</v>
          </cell>
          <cell r="G48">
            <v>627</v>
          </cell>
          <cell r="H48">
            <v>38347</v>
          </cell>
          <cell r="I48">
            <v>38974</v>
          </cell>
          <cell r="J48">
            <v>63563</v>
          </cell>
          <cell r="K48">
            <v>227</v>
          </cell>
          <cell r="L48">
            <v>302438</v>
          </cell>
          <cell r="M48">
            <v>393232</v>
          </cell>
          <cell r="O48">
            <v>377463</v>
          </cell>
        </row>
        <row r="57">
          <cell r="D57">
            <v>16332</v>
          </cell>
          <cell r="E57">
            <v>176088</v>
          </cell>
          <cell r="F57">
            <v>192420</v>
          </cell>
          <cell r="G57">
            <v>231</v>
          </cell>
          <cell r="H57">
            <v>14047</v>
          </cell>
          <cell r="I57">
            <v>14278</v>
          </cell>
          <cell r="J57">
            <v>31581</v>
          </cell>
          <cell r="K57">
            <v>546</v>
          </cell>
          <cell r="L57">
            <v>190135</v>
          </cell>
          <cell r="M57">
            <v>238825</v>
          </cell>
          <cell r="O57">
            <v>225006</v>
          </cell>
        </row>
        <row r="75">
          <cell r="D75">
            <v>0</v>
          </cell>
          <cell r="E75">
            <v>205701</v>
          </cell>
          <cell r="F75">
            <v>205701</v>
          </cell>
          <cell r="G75">
            <v>0</v>
          </cell>
          <cell r="H75">
            <v>8944</v>
          </cell>
          <cell r="I75">
            <v>8944</v>
          </cell>
          <cell r="J75">
            <v>60794</v>
          </cell>
          <cell r="K75">
            <v>0</v>
          </cell>
          <cell r="L75">
            <v>214645</v>
          </cell>
          <cell r="M75">
            <v>275439</v>
          </cell>
          <cell r="O75">
            <v>257767</v>
          </cell>
        </row>
        <row r="84">
          <cell r="D84">
            <v>0</v>
          </cell>
          <cell r="E84">
            <v>150518</v>
          </cell>
          <cell r="F84">
            <v>150518</v>
          </cell>
          <cell r="G84">
            <v>0</v>
          </cell>
          <cell r="H84">
            <v>6937</v>
          </cell>
          <cell r="I84">
            <v>6937</v>
          </cell>
          <cell r="J84">
            <v>40357</v>
          </cell>
          <cell r="K84">
            <v>0</v>
          </cell>
          <cell r="L84">
            <v>157455</v>
          </cell>
          <cell r="M84">
            <v>197812</v>
          </cell>
          <cell r="O84">
            <v>186886</v>
          </cell>
        </row>
      </sheetData>
      <sheetData sheetId="34">
        <row r="21">
          <cell r="D21">
            <v>50000</v>
          </cell>
          <cell r="E21">
            <v>354930</v>
          </cell>
          <cell r="F21">
            <v>404930</v>
          </cell>
          <cell r="G21">
            <v>580</v>
          </cell>
          <cell r="H21">
            <v>21376</v>
          </cell>
          <cell r="I21">
            <v>21956</v>
          </cell>
          <cell r="J21">
            <v>83677</v>
          </cell>
          <cell r="K21">
            <v>408</v>
          </cell>
          <cell r="L21">
            <v>376306</v>
          </cell>
          <cell r="M21">
            <v>510971</v>
          </cell>
          <cell r="O21">
            <v>496912</v>
          </cell>
        </row>
        <row r="30">
          <cell r="D30">
            <v>5962</v>
          </cell>
          <cell r="E30">
            <v>35966</v>
          </cell>
          <cell r="F30">
            <v>41928</v>
          </cell>
          <cell r="G30">
            <v>111</v>
          </cell>
          <cell r="H30">
            <v>3690</v>
          </cell>
          <cell r="I30">
            <v>3801</v>
          </cell>
          <cell r="J30">
            <v>4608</v>
          </cell>
          <cell r="K30">
            <v>147</v>
          </cell>
          <cell r="L30">
            <v>39656</v>
          </cell>
          <cell r="M30">
            <v>50484</v>
          </cell>
          <cell r="N30"/>
          <cell r="O30">
            <v>49437</v>
          </cell>
        </row>
        <row r="39">
          <cell r="D39">
            <v>28183</v>
          </cell>
          <cell r="E39">
            <v>189384</v>
          </cell>
          <cell r="F39">
            <v>217567</v>
          </cell>
          <cell r="G39">
            <v>284</v>
          </cell>
          <cell r="H39">
            <v>12937</v>
          </cell>
          <cell r="I39">
            <v>13221</v>
          </cell>
          <cell r="J39">
            <v>58144</v>
          </cell>
          <cell r="K39">
            <v>244</v>
          </cell>
          <cell r="L39">
            <v>202321</v>
          </cell>
          <cell r="M39">
            <v>289176</v>
          </cell>
          <cell r="O39">
            <v>279634</v>
          </cell>
        </row>
        <row r="48">
          <cell r="D48">
            <v>27733</v>
          </cell>
          <cell r="E48">
            <v>276027</v>
          </cell>
          <cell r="F48">
            <v>303760</v>
          </cell>
          <cell r="G48">
            <v>596</v>
          </cell>
          <cell r="H48">
            <v>38187</v>
          </cell>
          <cell r="I48">
            <v>38783</v>
          </cell>
          <cell r="J48">
            <v>65030</v>
          </cell>
          <cell r="K48">
            <v>190</v>
          </cell>
          <cell r="L48">
            <v>314214</v>
          </cell>
          <cell r="M48">
            <v>407763</v>
          </cell>
          <cell r="O48">
            <v>389141</v>
          </cell>
        </row>
        <row r="57">
          <cell r="D57">
            <v>16406</v>
          </cell>
          <cell r="E57">
            <v>171447</v>
          </cell>
          <cell r="F57">
            <v>187853</v>
          </cell>
          <cell r="G57">
            <v>203</v>
          </cell>
          <cell r="H57">
            <v>13880</v>
          </cell>
          <cell r="I57">
            <v>14083</v>
          </cell>
          <cell r="J57">
            <v>31376</v>
          </cell>
          <cell r="K57">
            <v>465</v>
          </cell>
          <cell r="L57">
            <v>185327</v>
          </cell>
          <cell r="M57">
            <v>233777</v>
          </cell>
          <cell r="O57">
            <v>221518</v>
          </cell>
        </row>
        <row r="75">
          <cell r="D75">
            <v>0</v>
          </cell>
          <cell r="E75">
            <v>203906</v>
          </cell>
          <cell r="F75">
            <v>203906</v>
          </cell>
          <cell r="G75">
            <v>0</v>
          </cell>
          <cell r="H75">
            <v>8344</v>
          </cell>
          <cell r="I75">
            <v>8344</v>
          </cell>
          <cell r="J75">
            <v>61128</v>
          </cell>
          <cell r="K75">
            <v>0</v>
          </cell>
          <cell r="L75">
            <v>212250</v>
          </cell>
          <cell r="M75">
            <v>273378</v>
          </cell>
          <cell r="O75">
            <v>259046</v>
          </cell>
        </row>
        <row r="84">
          <cell r="D84">
            <v>0</v>
          </cell>
          <cell r="E84">
            <v>150673</v>
          </cell>
          <cell r="F84">
            <v>150673</v>
          </cell>
          <cell r="G84">
            <v>0</v>
          </cell>
          <cell r="H84">
            <v>6449</v>
          </cell>
          <cell r="I84">
            <v>6449</v>
          </cell>
          <cell r="J84">
            <v>41732</v>
          </cell>
          <cell r="K84">
            <v>0</v>
          </cell>
          <cell r="L84">
            <v>157122</v>
          </cell>
          <cell r="M84">
            <v>198854</v>
          </cell>
          <cell r="O84">
            <v>186136</v>
          </cell>
        </row>
      </sheetData>
      <sheetData sheetId="35">
        <row r="21">
          <cell r="D21">
            <v>47700</v>
          </cell>
          <cell r="E21">
            <v>338034</v>
          </cell>
          <cell r="F21">
            <v>385734</v>
          </cell>
          <cell r="G21">
            <v>604</v>
          </cell>
          <cell r="H21">
            <v>22375</v>
          </cell>
          <cell r="I21">
            <v>22979</v>
          </cell>
          <cell r="J21">
            <v>79506</v>
          </cell>
          <cell r="K21">
            <v>571</v>
          </cell>
          <cell r="L21">
            <v>360409</v>
          </cell>
          <cell r="M21">
            <v>488790</v>
          </cell>
          <cell r="O21">
            <v>486714</v>
          </cell>
        </row>
        <row r="30">
          <cell r="D30">
            <v>6119</v>
          </cell>
          <cell r="E30">
            <v>37088</v>
          </cell>
          <cell r="F30">
            <v>43207</v>
          </cell>
          <cell r="G30">
            <v>112</v>
          </cell>
          <cell r="H30">
            <v>3898</v>
          </cell>
          <cell r="I30">
            <v>4010</v>
          </cell>
          <cell r="J30">
            <v>4485</v>
          </cell>
          <cell r="K30">
            <v>191</v>
          </cell>
          <cell r="L30">
            <v>40986</v>
          </cell>
          <cell r="M30">
            <v>51893</v>
          </cell>
          <cell r="N30"/>
          <cell r="O30">
            <v>51393</v>
          </cell>
        </row>
        <row r="39">
          <cell r="D39">
            <v>28500</v>
          </cell>
          <cell r="E39">
            <v>202061</v>
          </cell>
          <cell r="F39">
            <v>230561</v>
          </cell>
          <cell r="G39">
            <v>332</v>
          </cell>
          <cell r="H39">
            <v>13914</v>
          </cell>
          <cell r="I39">
            <v>14246</v>
          </cell>
          <cell r="J39">
            <v>48245</v>
          </cell>
          <cell r="K39">
            <v>360</v>
          </cell>
          <cell r="L39">
            <v>215975</v>
          </cell>
          <cell r="M39">
            <v>293412</v>
          </cell>
          <cell r="O39">
            <v>287106</v>
          </cell>
        </row>
        <row r="48">
          <cell r="D48">
            <v>27097</v>
          </cell>
          <cell r="E48">
            <v>264724</v>
          </cell>
          <cell r="F48">
            <v>291821</v>
          </cell>
          <cell r="G48">
            <v>702</v>
          </cell>
          <cell r="H48">
            <v>40541</v>
          </cell>
          <cell r="I48">
            <v>41243</v>
          </cell>
          <cell r="J48">
            <v>61597</v>
          </cell>
          <cell r="K48">
            <v>237</v>
          </cell>
          <cell r="L48">
            <v>305265</v>
          </cell>
          <cell r="M48">
            <v>394898</v>
          </cell>
          <cell r="O48">
            <v>395430</v>
          </cell>
        </row>
        <row r="57">
          <cell r="D57">
            <v>17036</v>
          </cell>
          <cell r="E57">
            <v>180188</v>
          </cell>
          <cell r="F57">
            <v>197224</v>
          </cell>
          <cell r="G57">
            <v>218</v>
          </cell>
          <cell r="H57">
            <v>14405</v>
          </cell>
          <cell r="I57">
            <v>14623</v>
          </cell>
          <cell r="J57">
            <v>32311</v>
          </cell>
          <cell r="K57">
            <v>513</v>
          </cell>
          <cell r="L57">
            <v>194593</v>
          </cell>
          <cell r="M57">
            <v>244671</v>
          </cell>
          <cell r="O57">
            <v>241534</v>
          </cell>
        </row>
        <row r="75">
          <cell r="D75">
            <v>0</v>
          </cell>
          <cell r="E75">
            <v>206129</v>
          </cell>
          <cell r="F75">
            <v>206129</v>
          </cell>
          <cell r="G75">
            <v>0</v>
          </cell>
          <cell r="H75">
            <v>8932</v>
          </cell>
          <cell r="I75">
            <v>8932</v>
          </cell>
          <cell r="J75">
            <v>61063</v>
          </cell>
          <cell r="K75">
            <v>0</v>
          </cell>
          <cell r="L75">
            <v>215061</v>
          </cell>
          <cell r="M75">
            <v>276124</v>
          </cell>
          <cell r="O75">
            <v>270816</v>
          </cell>
        </row>
        <row r="84">
          <cell r="D84">
            <v>0</v>
          </cell>
          <cell r="E84">
            <v>150884</v>
          </cell>
          <cell r="F84">
            <v>150884</v>
          </cell>
          <cell r="G84">
            <v>0</v>
          </cell>
          <cell r="H84">
            <v>6939</v>
          </cell>
          <cell r="I84">
            <v>6939</v>
          </cell>
          <cell r="J84">
            <v>40813</v>
          </cell>
          <cell r="K84">
            <v>0</v>
          </cell>
          <cell r="L84">
            <v>157823</v>
          </cell>
          <cell r="M84">
            <v>198636</v>
          </cell>
          <cell r="O84">
            <v>191024</v>
          </cell>
        </row>
      </sheetData>
      <sheetData sheetId="36">
        <row r="21">
          <cell r="D21">
            <v>49500</v>
          </cell>
          <cell r="E21">
            <v>316458</v>
          </cell>
          <cell r="F21">
            <v>365958</v>
          </cell>
          <cell r="G21">
            <v>620</v>
          </cell>
          <cell r="H21">
            <v>18912</v>
          </cell>
          <cell r="I21">
            <v>19532</v>
          </cell>
          <cell r="J21">
            <v>76378</v>
          </cell>
          <cell r="K21">
            <v>481</v>
          </cell>
          <cell r="L21">
            <v>335370</v>
          </cell>
          <cell r="M21">
            <v>462349</v>
          </cell>
          <cell r="O21">
            <v>465878</v>
          </cell>
        </row>
        <row r="30">
          <cell r="D30">
            <v>5817</v>
          </cell>
          <cell r="E30">
            <v>32938</v>
          </cell>
          <cell r="F30">
            <v>38755</v>
          </cell>
          <cell r="G30">
            <v>76</v>
          </cell>
          <cell r="H30">
            <v>3330</v>
          </cell>
          <cell r="I30">
            <v>3406</v>
          </cell>
          <cell r="J30">
            <v>3967</v>
          </cell>
          <cell r="K30">
            <v>194</v>
          </cell>
          <cell r="L30">
            <v>36268</v>
          </cell>
          <cell r="M30">
            <v>46322</v>
          </cell>
          <cell r="N30"/>
          <cell r="O30">
            <v>47706</v>
          </cell>
        </row>
        <row r="39">
          <cell r="D39">
            <v>26739</v>
          </cell>
          <cell r="E39">
            <v>184124</v>
          </cell>
          <cell r="F39">
            <v>210863</v>
          </cell>
          <cell r="G39">
            <v>201</v>
          </cell>
          <cell r="H39">
            <v>12112</v>
          </cell>
          <cell r="I39">
            <v>12313</v>
          </cell>
          <cell r="J39">
            <v>40520</v>
          </cell>
          <cell r="K39">
            <v>307</v>
          </cell>
          <cell r="L39">
            <v>196236</v>
          </cell>
          <cell r="M39">
            <v>264003</v>
          </cell>
          <cell r="O39">
            <v>267812</v>
          </cell>
        </row>
        <row r="48">
          <cell r="D48">
            <v>27954</v>
          </cell>
          <cell r="E48">
            <v>245415</v>
          </cell>
          <cell r="F48">
            <v>273369</v>
          </cell>
          <cell r="G48">
            <v>593</v>
          </cell>
          <cell r="H48">
            <v>35520</v>
          </cell>
          <cell r="I48">
            <v>36113</v>
          </cell>
          <cell r="J48">
            <v>59861</v>
          </cell>
          <cell r="K48">
            <v>232</v>
          </cell>
          <cell r="L48">
            <v>280935</v>
          </cell>
          <cell r="M48">
            <v>369575</v>
          </cell>
          <cell r="O48">
            <v>376478</v>
          </cell>
        </row>
        <row r="57">
          <cell r="D57">
            <v>15141</v>
          </cell>
          <cell r="E57">
            <v>153453</v>
          </cell>
          <cell r="F57">
            <v>168594</v>
          </cell>
          <cell r="G57">
            <v>233</v>
          </cell>
          <cell r="H57">
            <v>12168</v>
          </cell>
          <cell r="I57">
            <v>12401</v>
          </cell>
          <cell r="J57">
            <v>28941</v>
          </cell>
          <cell r="K57">
            <v>495</v>
          </cell>
          <cell r="L57">
            <v>165621</v>
          </cell>
          <cell r="M57">
            <v>210431</v>
          </cell>
          <cell r="O57">
            <v>221845</v>
          </cell>
        </row>
        <row r="75">
          <cell r="D75">
            <v>0</v>
          </cell>
          <cell r="E75">
            <v>183779</v>
          </cell>
          <cell r="F75">
            <v>183779</v>
          </cell>
          <cell r="G75">
            <v>0</v>
          </cell>
          <cell r="H75">
            <v>7825</v>
          </cell>
          <cell r="I75">
            <v>7825</v>
          </cell>
          <cell r="J75">
            <v>54312</v>
          </cell>
          <cell r="K75">
            <v>0</v>
          </cell>
          <cell r="L75">
            <v>191604</v>
          </cell>
          <cell r="M75">
            <v>245916</v>
          </cell>
          <cell r="O75">
            <v>220879</v>
          </cell>
        </row>
        <row r="84">
          <cell r="D84">
            <v>0</v>
          </cell>
          <cell r="E84">
            <v>134025</v>
          </cell>
          <cell r="F84">
            <v>134025</v>
          </cell>
          <cell r="G84">
            <v>0</v>
          </cell>
          <cell r="H84">
            <v>5932</v>
          </cell>
          <cell r="I84">
            <v>5932</v>
          </cell>
          <cell r="J84">
            <v>38269</v>
          </cell>
          <cell r="K84">
            <v>0</v>
          </cell>
          <cell r="L84">
            <v>139957</v>
          </cell>
          <cell r="M84">
            <v>178226</v>
          </cell>
          <cell r="O84">
            <v>178835</v>
          </cell>
        </row>
      </sheetData>
      <sheetData sheetId="37">
        <row r="21">
          <cell r="D21">
            <v>62530</v>
          </cell>
          <cell r="E21">
            <v>334910</v>
          </cell>
          <cell r="F21">
            <v>397440</v>
          </cell>
          <cell r="G21">
            <v>530</v>
          </cell>
          <cell r="H21">
            <v>16155</v>
          </cell>
          <cell r="I21">
            <v>16685</v>
          </cell>
          <cell r="J21">
            <v>85664</v>
          </cell>
          <cell r="K21">
            <v>237</v>
          </cell>
          <cell r="L21">
            <v>351065</v>
          </cell>
          <cell r="M21">
            <v>500026</v>
          </cell>
          <cell r="O21">
            <v>525523</v>
          </cell>
        </row>
        <row r="30">
          <cell r="D30">
            <v>6430</v>
          </cell>
          <cell r="E30">
            <v>32069</v>
          </cell>
          <cell r="F30">
            <v>38499</v>
          </cell>
          <cell r="G30">
            <v>67</v>
          </cell>
          <cell r="H30">
            <v>2872</v>
          </cell>
          <cell r="I30">
            <v>2939</v>
          </cell>
          <cell r="J30">
            <v>3665</v>
          </cell>
          <cell r="K30">
            <v>85</v>
          </cell>
          <cell r="L30">
            <v>34941</v>
          </cell>
          <cell r="M30">
            <v>45188</v>
          </cell>
          <cell r="N30"/>
          <cell r="O30">
            <v>47541</v>
          </cell>
        </row>
        <row r="39">
          <cell r="D39">
            <v>32249</v>
          </cell>
          <cell r="E39">
            <v>189289</v>
          </cell>
          <cell r="F39">
            <v>221538</v>
          </cell>
          <cell r="G39">
            <v>224</v>
          </cell>
          <cell r="H39">
            <v>9789</v>
          </cell>
          <cell r="I39">
            <v>10013</v>
          </cell>
          <cell r="J39">
            <v>41958</v>
          </cell>
          <cell r="K39">
            <v>110</v>
          </cell>
          <cell r="L39">
            <v>199078</v>
          </cell>
          <cell r="M39">
            <v>273619</v>
          </cell>
          <cell r="O39">
            <v>280364</v>
          </cell>
        </row>
        <row r="48">
          <cell r="D48">
            <v>41368</v>
          </cell>
          <cell r="E48">
            <v>325377</v>
          </cell>
          <cell r="F48">
            <v>366745</v>
          </cell>
          <cell r="G48">
            <v>504</v>
          </cell>
          <cell r="H48">
            <v>30983</v>
          </cell>
          <cell r="I48">
            <v>31487</v>
          </cell>
          <cell r="J48">
            <v>73236</v>
          </cell>
          <cell r="K48">
            <v>94</v>
          </cell>
          <cell r="L48">
            <v>356360</v>
          </cell>
          <cell r="M48">
            <v>471562</v>
          </cell>
          <cell r="O48">
            <v>491463</v>
          </cell>
        </row>
        <row r="57">
          <cell r="D57">
            <v>19403</v>
          </cell>
          <cell r="E57">
            <v>159228</v>
          </cell>
          <cell r="F57">
            <v>178631</v>
          </cell>
          <cell r="G57">
            <v>175</v>
          </cell>
          <cell r="H57">
            <v>10331</v>
          </cell>
          <cell r="I57">
            <v>10506</v>
          </cell>
          <cell r="J57">
            <v>30018</v>
          </cell>
          <cell r="K57">
            <v>295</v>
          </cell>
          <cell r="L57">
            <v>169559</v>
          </cell>
          <cell r="M57">
            <v>219450</v>
          </cell>
          <cell r="O57">
            <v>225136</v>
          </cell>
        </row>
        <row r="75">
          <cell r="D75">
            <v>0</v>
          </cell>
          <cell r="E75">
            <v>186167</v>
          </cell>
          <cell r="F75">
            <v>186167</v>
          </cell>
          <cell r="G75">
            <v>0</v>
          </cell>
          <cell r="H75">
            <v>5946</v>
          </cell>
          <cell r="I75">
            <v>5946</v>
          </cell>
          <cell r="J75">
            <v>60046</v>
          </cell>
          <cell r="K75">
            <v>0</v>
          </cell>
          <cell r="L75">
            <v>192113</v>
          </cell>
          <cell r="M75">
            <v>252159</v>
          </cell>
          <cell r="O75">
            <v>204347</v>
          </cell>
        </row>
        <row r="84">
          <cell r="D84">
            <v>0</v>
          </cell>
          <cell r="E84">
            <v>134105</v>
          </cell>
          <cell r="F84">
            <v>134105</v>
          </cell>
          <cell r="G84">
            <v>0</v>
          </cell>
          <cell r="H84">
            <v>3604</v>
          </cell>
          <cell r="I84">
            <v>3604</v>
          </cell>
          <cell r="J84">
            <v>49073</v>
          </cell>
          <cell r="K84">
            <v>0</v>
          </cell>
          <cell r="L84">
            <v>137709</v>
          </cell>
          <cell r="M84">
            <v>186782</v>
          </cell>
          <cell r="O84">
            <v>195890</v>
          </cell>
        </row>
      </sheetData>
      <sheetData sheetId="38">
        <row r="21">
          <cell r="D21">
            <v>56231</v>
          </cell>
          <cell r="E21">
            <v>343081</v>
          </cell>
          <cell r="F21">
            <v>399312</v>
          </cell>
          <cell r="G21">
            <v>706</v>
          </cell>
          <cell r="H21">
            <v>22840</v>
          </cell>
          <cell r="I21">
            <v>23546</v>
          </cell>
          <cell r="J21">
            <v>80601</v>
          </cell>
          <cell r="K21">
            <v>502</v>
          </cell>
          <cell r="L21">
            <v>365921</v>
          </cell>
          <cell r="M21">
            <v>503961</v>
          </cell>
          <cell r="O21">
            <v>467027</v>
          </cell>
        </row>
        <row r="30">
          <cell r="D30">
            <v>6708</v>
          </cell>
          <cell r="E30">
            <v>38593</v>
          </cell>
          <cell r="F30">
            <v>45301</v>
          </cell>
          <cell r="G30">
            <v>112</v>
          </cell>
          <cell r="H30">
            <v>3954</v>
          </cell>
          <cell r="I30">
            <v>4066</v>
          </cell>
          <cell r="J30">
            <v>4171</v>
          </cell>
          <cell r="K30">
            <v>189</v>
          </cell>
          <cell r="L30">
            <v>42547</v>
          </cell>
          <cell r="M30">
            <v>53727</v>
          </cell>
          <cell r="N30"/>
          <cell r="O30">
            <v>53512</v>
          </cell>
        </row>
        <row r="39">
          <cell r="D39">
            <v>32743</v>
          </cell>
          <cell r="E39">
            <v>208735</v>
          </cell>
          <cell r="F39">
            <v>241478</v>
          </cell>
          <cell r="G39">
            <v>307</v>
          </cell>
          <cell r="H39">
            <v>14105</v>
          </cell>
          <cell r="I39">
            <v>14412</v>
          </cell>
          <cell r="J39">
            <v>50544</v>
          </cell>
          <cell r="K39">
            <v>267</v>
          </cell>
          <cell r="L39">
            <v>222840</v>
          </cell>
          <cell r="M39">
            <v>306701</v>
          </cell>
          <cell r="O39">
            <v>284746</v>
          </cell>
        </row>
        <row r="48">
          <cell r="D48">
            <v>32823</v>
          </cell>
          <cell r="E48">
            <v>285690</v>
          </cell>
          <cell r="F48">
            <v>318513</v>
          </cell>
          <cell r="G48">
            <v>778</v>
          </cell>
          <cell r="H48">
            <v>39291</v>
          </cell>
          <cell r="I48">
            <v>40069</v>
          </cell>
          <cell r="J48">
            <v>80921</v>
          </cell>
          <cell r="K48">
            <v>200</v>
          </cell>
          <cell r="L48">
            <v>324981</v>
          </cell>
          <cell r="M48">
            <v>439703</v>
          </cell>
          <cell r="O48">
            <v>408795</v>
          </cell>
        </row>
        <row r="57">
          <cell r="D57">
            <v>19866</v>
          </cell>
          <cell r="E57">
            <v>181064</v>
          </cell>
          <cell r="F57">
            <v>200930</v>
          </cell>
          <cell r="G57">
            <v>275</v>
          </cell>
          <cell r="H57">
            <v>12822</v>
          </cell>
          <cell r="I57">
            <v>13097</v>
          </cell>
          <cell r="J57">
            <v>50212</v>
          </cell>
          <cell r="K57">
            <v>530</v>
          </cell>
          <cell r="L57">
            <v>193886</v>
          </cell>
          <cell r="M57">
            <v>264769</v>
          </cell>
          <cell r="O57">
            <v>247573</v>
          </cell>
        </row>
        <row r="75">
          <cell r="D75">
            <v>0</v>
          </cell>
          <cell r="E75">
            <v>216894</v>
          </cell>
          <cell r="F75">
            <v>216894</v>
          </cell>
          <cell r="G75">
            <v>0</v>
          </cell>
          <cell r="H75">
            <v>8406</v>
          </cell>
          <cell r="I75">
            <v>8406</v>
          </cell>
          <cell r="J75">
            <v>68821</v>
          </cell>
          <cell r="K75">
            <v>0</v>
          </cell>
          <cell r="L75">
            <v>225300</v>
          </cell>
          <cell r="M75">
            <v>294121</v>
          </cell>
          <cell r="O75">
            <v>263119</v>
          </cell>
        </row>
        <row r="84">
          <cell r="D84">
            <v>0</v>
          </cell>
          <cell r="E84">
            <v>146607</v>
          </cell>
          <cell r="F84">
            <v>146607</v>
          </cell>
          <cell r="G84">
            <v>0</v>
          </cell>
          <cell r="H84">
            <v>5687</v>
          </cell>
          <cell r="I84">
            <v>5687</v>
          </cell>
          <cell r="J84">
            <v>53389</v>
          </cell>
          <cell r="K84">
            <v>0</v>
          </cell>
          <cell r="L84">
            <v>152294</v>
          </cell>
          <cell r="M84">
            <v>205683</v>
          </cell>
          <cell r="O84">
            <v>182716</v>
          </cell>
        </row>
      </sheetData>
      <sheetData sheetId="39">
        <row r="21">
          <cell r="D21">
            <v>56877</v>
          </cell>
          <cell r="E21">
            <v>360537</v>
          </cell>
          <cell r="F21">
            <v>417414</v>
          </cell>
          <cell r="G21">
            <v>820</v>
          </cell>
          <cell r="H21">
            <v>24189</v>
          </cell>
          <cell r="I21">
            <v>25009</v>
          </cell>
          <cell r="J21">
            <v>85989</v>
          </cell>
          <cell r="K21">
            <v>614</v>
          </cell>
          <cell r="L21">
            <v>384726</v>
          </cell>
          <cell r="M21">
            <v>529026</v>
          </cell>
          <cell r="O21">
            <v>458565</v>
          </cell>
        </row>
        <row r="30">
          <cell r="D30">
            <v>6734</v>
          </cell>
          <cell r="E30">
            <v>39717</v>
          </cell>
          <cell r="F30">
            <v>46451</v>
          </cell>
          <cell r="G30">
            <v>99</v>
          </cell>
          <cell r="H30">
            <v>4525</v>
          </cell>
          <cell r="I30">
            <v>4624</v>
          </cell>
          <cell r="J30">
            <v>4438</v>
          </cell>
          <cell r="K30">
            <v>202</v>
          </cell>
          <cell r="L30">
            <v>44242</v>
          </cell>
          <cell r="M30">
            <v>55715</v>
          </cell>
          <cell r="N30"/>
          <cell r="O30">
            <v>53584</v>
          </cell>
        </row>
        <row r="39">
          <cell r="D39">
            <v>33791</v>
          </cell>
          <cell r="E39">
            <v>224442</v>
          </cell>
          <cell r="F39">
            <v>258233</v>
          </cell>
          <cell r="G39">
            <v>378</v>
          </cell>
          <cell r="H39">
            <v>15389</v>
          </cell>
          <cell r="I39">
            <v>15767</v>
          </cell>
          <cell r="J39">
            <v>48511</v>
          </cell>
          <cell r="K39">
            <v>335</v>
          </cell>
          <cell r="L39">
            <v>239831</v>
          </cell>
          <cell r="M39">
            <v>322846</v>
          </cell>
          <cell r="O39">
            <v>289648</v>
          </cell>
        </row>
        <row r="48">
          <cell r="D48">
            <v>32421</v>
          </cell>
          <cell r="E48">
            <v>301706</v>
          </cell>
          <cell r="F48">
            <v>334127</v>
          </cell>
          <cell r="G48">
            <v>861</v>
          </cell>
          <cell r="H48">
            <v>42849</v>
          </cell>
          <cell r="I48">
            <v>43710</v>
          </cell>
          <cell r="J48">
            <v>71561</v>
          </cell>
          <cell r="K48">
            <v>225</v>
          </cell>
          <cell r="L48">
            <v>344555</v>
          </cell>
          <cell r="M48">
            <v>449623</v>
          </cell>
          <cell r="O48">
            <v>405466</v>
          </cell>
        </row>
        <row r="57">
          <cell r="D57">
            <v>19542</v>
          </cell>
          <cell r="E57">
            <v>199651</v>
          </cell>
          <cell r="F57">
            <v>219193</v>
          </cell>
          <cell r="G57">
            <v>287</v>
          </cell>
          <cell r="H57">
            <v>15325</v>
          </cell>
          <cell r="I57">
            <v>15612</v>
          </cell>
          <cell r="J57">
            <v>36364</v>
          </cell>
          <cell r="K57">
            <v>516</v>
          </cell>
          <cell r="L57">
            <v>214976</v>
          </cell>
          <cell r="M57">
            <v>271685</v>
          </cell>
          <cell r="O57">
            <v>249325</v>
          </cell>
        </row>
        <row r="75">
          <cell r="D75">
            <v>0</v>
          </cell>
          <cell r="E75">
            <v>218655</v>
          </cell>
          <cell r="F75">
            <v>218655</v>
          </cell>
          <cell r="G75">
            <v>0</v>
          </cell>
          <cell r="H75">
            <v>9432</v>
          </cell>
          <cell r="I75">
            <v>9432</v>
          </cell>
          <cell r="J75">
            <v>69880</v>
          </cell>
          <cell r="K75">
            <v>0</v>
          </cell>
          <cell r="L75">
            <v>228087</v>
          </cell>
          <cell r="M75">
            <v>297967</v>
          </cell>
          <cell r="O75">
            <v>253441</v>
          </cell>
        </row>
        <row r="84">
          <cell r="D84">
            <v>0</v>
          </cell>
          <cell r="E84">
            <v>149047</v>
          </cell>
          <cell r="F84">
            <v>149047</v>
          </cell>
          <cell r="G84">
            <v>0</v>
          </cell>
          <cell r="H84">
            <v>5943</v>
          </cell>
          <cell r="I84">
            <v>5943</v>
          </cell>
          <cell r="J84">
            <v>54191</v>
          </cell>
          <cell r="K84">
            <v>0</v>
          </cell>
          <cell r="L84">
            <v>154990</v>
          </cell>
          <cell r="M84">
            <v>209181</v>
          </cell>
          <cell r="O84">
            <v>173822</v>
          </cell>
        </row>
      </sheetData>
      <sheetData sheetId="40">
        <row r="21">
          <cell r="D21">
            <v>53437</v>
          </cell>
          <cell r="E21">
            <v>346865</v>
          </cell>
          <cell r="F21">
            <v>400302</v>
          </cell>
          <cell r="G21">
            <v>722</v>
          </cell>
          <cell r="H21">
            <v>25106</v>
          </cell>
          <cell r="I21">
            <v>25828</v>
          </cell>
          <cell r="J21">
            <v>80848</v>
          </cell>
          <cell r="K21">
            <v>549</v>
          </cell>
          <cell r="L21">
            <v>371971</v>
          </cell>
          <cell r="M21">
            <v>507527</v>
          </cell>
          <cell r="O21">
            <v>477442</v>
          </cell>
        </row>
        <row r="30">
          <cell r="D30">
            <v>6444</v>
          </cell>
          <cell r="E30">
            <v>38779</v>
          </cell>
          <cell r="F30">
            <v>45223</v>
          </cell>
          <cell r="G30">
            <v>100</v>
          </cell>
          <cell r="H30">
            <v>4256</v>
          </cell>
          <cell r="I30">
            <v>4356</v>
          </cell>
          <cell r="J30">
            <v>4443</v>
          </cell>
          <cell r="K30">
            <v>203</v>
          </cell>
          <cell r="L30">
            <v>43035</v>
          </cell>
          <cell r="M30">
            <v>54225</v>
          </cell>
          <cell r="N30"/>
          <cell r="O30">
            <v>55718</v>
          </cell>
        </row>
        <row r="39">
          <cell r="D39">
            <v>32318</v>
          </cell>
          <cell r="E39">
            <v>216874</v>
          </cell>
          <cell r="F39">
            <v>249192</v>
          </cell>
          <cell r="G39">
            <v>339</v>
          </cell>
          <cell r="H39">
            <v>15555</v>
          </cell>
          <cell r="I39">
            <v>15894</v>
          </cell>
          <cell r="J39">
            <v>46619</v>
          </cell>
          <cell r="K39">
            <v>369</v>
          </cell>
          <cell r="L39">
            <v>232429</v>
          </cell>
          <cell r="M39">
            <v>312074</v>
          </cell>
          <cell r="O39">
            <v>297160</v>
          </cell>
        </row>
        <row r="48">
          <cell r="D48">
            <v>30546</v>
          </cell>
          <cell r="E48">
            <v>291354</v>
          </cell>
          <cell r="F48">
            <v>321900</v>
          </cell>
          <cell r="G48">
            <v>736</v>
          </cell>
          <cell r="H48">
            <v>42696</v>
          </cell>
          <cell r="I48">
            <v>43432</v>
          </cell>
          <cell r="J48">
            <v>69019</v>
          </cell>
          <cell r="K48">
            <v>231</v>
          </cell>
          <cell r="L48">
            <v>334050</v>
          </cell>
          <cell r="M48">
            <v>434582</v>
          </cell>
          <cell r="O48">
            <v>419098</v>
          </cell>
        </row>
        <row r="57">
          <cell r="D57">
            <v>18724</v>
          </cell>
          <cell r="E57">
            <v>191034</v>
          </cell>
          <cell r="F57">
            <v>209758</v>
          </cell>
          <cell r="G57">
            <v>299</v>
          </cell>
          <cell r="H57">
            <v>15430</v>
          </cell>
          <cell r="I57">
            <v>15729</v>
          </cell>
          <cell r="J57">
            <v>36421</v>
          </cell>
          <cell r="K57">
            <v>588</v>
          </cell>
          <cell r="L57">
            <v>206464</v>
          </cell>
          <cell r="M57">
            <v>262496</v>
          </cell>
          <cell r="O57">
            <v>255206</v>
          </cell>
        </row>
        <row r="75">
          <cell r="D75">
            <v>0</v>
          </cell>
          <cell r="E75">
            <v>215032</v>
          </cell>
          <cell r="F75">
            <v>215032</v>
          </cell>
          <cell r="G75">
            <v>0</v>
          </cell>
          <cell r="H75">
            <v>9756</v>
          </cell>
          <cell r="I75">
            <v>9756</v>
          </cell>
          <cell r="J75">
            <v>63200</v>
          </cell>
          <cell r="K75">
            <v>0</v>
          </cell>
          <cell r="L75">
            <v>224788</v>
          </cell>
          <cell r="M75">
            <v>287988</v>
          </cell>
          <cell r="O75">
            <v>277581</v>
          </cell>
        </row>
        <row r="84">
          <cell r="D84">
            <v>0</v>
          </cell>
          <cell r="E84">
            <v>147307</v>
          </cell>
          <cell r="F84">
            <v>147307</v>
          </cell>
          <cell r="G84">
            <v>0</v>
          </cell>
          <cell r="H84">
            <v>6476</v>
          </cell>
          <cell r="I84">
            <v>6476</v>
          </cell>
          <cell r="J84">
            <v>50534</v>
          </cell>
          <cell r="K84">
            <v>0</v>
          </cell>
          <cell r="L84">
            <v>153783</v>
          </cell>
          <cell r="M84">
            <v>204317</v>
          </cell>
          <cell r="O84">
            <v>181876</v>
          </cell>
        </row>
      </sheetData>
      <sheetData sheetId="41">
        <row r="21">
          <cell r="D21">
            <v>52838</v>
          </cell>
          <cell r="E21">
            <v>338123</v>
          </cell>
          <cell r="F21">
            <v>390961</v>
          </cell>
          <cell r="G21">
            <v>849</v>
          </cell>
          <cell r="H21">
            <v>25272</v>
          </cell>
          <cell r="I21">
            <v>26121</v>
          </cell>
          <cell r="J21">
            <v>79894</v>
          </cell>
          <cell r="K21">
            <v>535</v>
          </cell>
          <cell r="L21">
            <v>363395</v>
          </cell>
          <cell r="M21">
            <v>497511</v>
          </cell>
          <cell r="O21">
            <v>471137</v>
          </cell>
        </row>
        <row r="30">
          <cell r="D30">
            <v>6609</v>
          </cell>
          <cell r="E30">
            <v>38771</v>
          </cell>
          <cell r="F30">
            <v>45380</v>
          </cell>
          <cell r="G30">
            <v>113</v>
          </cell>
          <cell r="H30">
            <v>4774</v>
          </cell>
          <cell r="I30">
            <v>4887</v>
          </cell>
          <cell r="J30">
            <v>4426</v>
          </cell>
          <cell r="K30">
            <v>235</v>
          </cell>
          <cell r="L30">
            <v>43545</v>
          </cell>
          <cell r="M30">
            <v>54928</v>
          </cell>
          <cell r="N30"/>
          <cell r="O30">
            <v>53668</v>
          </cell>
        </row>
        <row r="39">
          <cell r="D39">
            <v>31861</v>
          </cell>
          <cell r="E39">
            <v>211151</v>
          </cell>
          <cell r="F39">
            <v>243012</v>
          </cell>
          <cell r="G39">
            <v>308</v>
          </cell>
          <cell r="H39">
            <v>15759</v>
          </cell>
          <cell r="I39">
            <v>16067</v>
          </cell>
          <cell r="J39">
            <v>46128</v>
          </cell>
          <cell r="K39">
            <v>309</v>
          </cell>
          <cell r="L39">
            <v>226910</v>
          </cell>
          <cell r="M39">
            <v>305516</v>
          </cell>
          <cell r="O39">
            <v>293949</v>
          </cell>
        </row>
        <row r="48">
          <cell r="D48">
            <v>30665</v>
          </cell>
          <cell r="E48">
            <v>283508</v>
          </cell>
          <cell r="F48">
            <v>314173</v>
          </cell>
          <cell r="G48">
            <v>886</v>
          </cell>
          <cell r="H48">
            <v>41358</v>
          </cell>
          <cell r="I48">
            <v>42244</v>
          </cell>
          <cell r="J48">
            <v>74625</v>
          </cell>
          <cell r="K48">
            <v>281</v>
          </cell>
          <cell r="L48">
            <v>324866</v>
          </cell>
          <cell r="M48">
            <v>431323</v>
          </cell>
          <cell r="O48">
            <v>416547</v>
          </cell>
        </row>
        <row r="57">
          <cell r="D57">
            <v>18681</v>
          </cell>
          <cell r="E57">
            <v>188994</v>
          </cell>
          <cell r="F57">
            <v>207675</v>
          </cell>
          <cell r="G57">
            <v>314</v>
          </cell>
          <cell r="H57">
            <v>15263</v>
          </cell>
          <cell r="I57">
            <v>15577</v>
          </cell>
          <cell r="J57">
            <v>35835</v>
          </cell>
          <cell r="K57">
            <v>558</v>
          </cell>
          <cell r="L57">
            <v>204257</v>
          </cell>
          <cell r="M57">
            <v>259645</v>
          </cell>
          <cell r="O57">
            <v>251218</v>
          </cell>
        </row>
        <row r="75">
          <cell r="D75">
            <v>0</v>
          </cell>
          <cell r="E75">
            <v>210738</v>
          </cell>
          <cell r="F75">
            <v>210738</v>
          </cell>
          <cell r="G75">
            <v>0</v>
          </cell>
          <cell r="H75">
            <v>9667</v>
          </cell>
          <cell r="I75">
            <v>9667</v>
          </cell>
          <cell r="J75">
            <v>65171</v>
          </cell>
          <cell r="K75">
            <v>0</v>
          </cell>
          <cell r="L75">
            <v>220405</v>
          </cell>
          <cell r="M75">
            <v>285576</v>
          </cell>
          <cell r="O75">
            <v>274403</v>
          </cell>
        </row>
        <row r="84">
          <cell r="D84">
            <v>0</v>
          </cell>
          <cell r="E84">
            <v>141235</v>
          </cell>
          <cell r="F84">
            <v>141235</v>
          </cell>
          <cell r="G84">
            <v>0</v>
          </cell>
          <cell r="H84">
            <v>5420</v>
          </cell>
          <cell r="I84">
            <v>5420</v>
          </cell>
          <cell r="J84">
            <v>54776</v>
          </cell>
          <cell r="K84">
            <v>0</v>
          </cell>
          <cell r="L84">
            <v>146655</v>
          </cell>
          <cell r="M84">
            <v>201431</v>
          </cell>
          <cell r="O84">
            <v>183011</v>
          </cell>
        </row>
      </sheetData>
      <sheetData sheetId="42">
        <row r="21">
          <cell r="D21">
            <v>67844</v>
          </cell>
          <cell r="E21">
            <v>340564</v>
          </cell>
          <cell r="F21">
            <v>408408</v>
          </cell>
          <cell r="G21">
            <v>707</v>
          </cell>
          <cell r="H21">
            <v>18131</v>
          </cell>
          <cell r="I21">
            <v>18838</v>
          </cell>
          <cell r="J21">
            <v>83823</v>
          </cell>
          <cell r="K21">
            <v>245</v>
          </cell>
          <cell r="L21">
            <v>358695</v>
          </cell>
          <cell r="M21">
            <v>511314</v>
          </cell>
          <cell r="O21">
            <v>493145</v>
          </cell>
        </row>
        <row r="30">
          <cell r="D30">
            <v>6863</v>
          </cell>
          <cell r="E30">
            <v>33573</v>
          </cell>
          <cell r="F30">
            <v>40436</v>
          </cell>
          <cell r="G30">
            <v>96</v>
          </cell>
          <cell r="H30">
            <v>3379</v>
          </cell>
          <cell r="I30">
            <v>3475</v>
          </cell>
          <cell r="J30">
            <v>4264</v>
          </cell>
          <cell r="K30">
            <v>150</v>
          </cell>
          <cell r="L30">
            <v>36952</v>
          </cell>
          <cell r="M30">
            <v>48325</v>
          </cell>
          <cell r="N30"/>
          <cell r="O30">
            <v>49913</v>
          </cell>
        </row>
        <row r="39">
          <cell r="D39">
            <v>35847</v>
          </cell>
          <cell r="E39">
            <v>199008</v>
          </cell>
          <cell r="F39">
            <v>234855</v>
          </cell>
          <cell r="G39">
            <v>334</v>
          </cell>
          <cell r="H39">
            <v>11051</v>
          </cell>
          <cell r="I39">
            <v>11385</v>
          </cell>
          <cell r="J39">
            <v>45781</v>
          </cell>
          <cell r="K39">
            <v>223</v>
          </cell>
          <cell r="L39">
            <v>210059</v>
          </cell>
          <cell r="M39">
            <v>292244</v>
          </cell>
          <cell r="O39">
            <v>288167</v>
          </cell>
        </row>
        <row r="48">
          <cell r="D48">
            <v>44954</v>
          </cell>
          <cell r="E48">
            <v>351449</v>
          </cell>
          <cell r="F48">
            <v>396403</v>
          </cell>
          <cell r="G48">
            <v>690</v>
          </cell>
          <cell r="H48">
            <v>30852</v>
          </cell>
          <cell r="I48">
            <v>31542</v>
          </cell>
          <cell r="J48">
            <v>79562</v>
          </cell>
          <cell r="K48">
            <v>183</v>
          </cell>
          <cell r="L48">
            <v>382301</v>
          </cell>
          <cell r="M48">
            <v>507690</v>
          </cell>
          <cell r="O48">
            <v>496230</v>
          </cell>
        </row>
        <row r="57">
          <cell r="D57">
            <v>21451</v>
          </cell>
          <cell r="E57">
            <v>174489</v>
          </cell>
          <cell r="F57">
            <v>195940</v>
          </cell>
          <cell r="G57">
            <v>276</v>
          </cell>
          <cell r="H57">
            <v>10931</v>
          </cell>
          <cell r="I57">
            <v>11207</v>
          </cell>
          <cell r="J57">
            <v>33192</v>
          </cell>
          <cell r="K57">
            <v>365</v>
          </cell>
          <cell r="L57">
            <v>185420</v>
          </cell>
          <cell r="M57">
            <v>240704</v>
          </cell>
          <cell r="O57">
            <v>238835</v>
          </cell>
        </row>
        <row r="75">
          <cell r="D75">
            <v>0</v>
          </cell>
          <cell r="E75">
            <v>188601</v>
          </cell>
          <cell r="F75">
            <v>188601</v>
          </cell>
          <cell r="G75">
            <v>0</v>
          </cell>
          <cell r="H75">
            <v>6748</v>
          </cell>
          <cell r="I75">
            <v>6748</v>
          </cell>
          <cell r="J75">
            <v>63049</v>
          </cell>
          <cell r="K75">
            <v>0</v>
          </cell>
          <cell r="L75">
            <v>195349</v>
          </cell>
          <cell r="M75">
            <v>258398</v>
          </cell>
          <cell r="O75">
            <v>252193</v>
          </cell>
        </row>
        <row r="84">
          <cell r="D84">
            <v>0</v>
          </cell>
          <cell r="E84">
            <v>129832</v>
          </cell>
          <cell r="F84">
            <v>129832</v>
          </cell>
          <cell r="G84">
            <v>0</v>
          </cell>
          <cell r="H84">
            <v>3826</v>
          </cell>
          <cell r="I84">
            <v>3826</v>
          </cell>
          <cell r="J84">
            <v>54371</v>
          </cell>
          <cell r="K84">
            <v>0</v>
          </cell>
          <cell r="L84">
            <v>133658</v>
          </cell>
          <cell r="M84">
            <v>188029</v>
          </cell>
          <cell r="O84">
            <v>181263</v>
          </cell>
        </row>
      </sheetData>
      <sheetData sheetId="43">
        <row r="21">
          <cell r="D21">
            <v>57496</v>
          </cell>
          <cell r="E21">
            <v>353645</v>
          </cell>
          <cell r="F21">
            <v>411141</v>
          </cell>
          <cell r="G21">
            <v>1013</v>
          </cell>
          <cell r="H21">
            <v>26301</v>
          </cell>
          <cell r="I21">
            <v>27314</v>
          </cell>
          <cell r="J21">
            <v>84848</v>
          </cell>
          <cell r="K21">
            <v>680</v>
          </cell>
          <cell r="L21">
            <v>379946</v>
          </cell>
          <cell r="M21">
            <v>523983</v>
          </cell>
          <cell r="O21">
            <v>487586</v>
          </cell>
        </row>
        <row r="30">
          <cell r="D30">
            <v>7071</v>
          </cell>
          <cell r="E30">
            <v>39696</v>
          </cell>
          <cell r="F30">
            <v>46767</v>
          </cell>
          <cell r="G30">
            <v>158</v>
          </cell>
          <cell r="H30">
            <v>5903</v>
          </cell>
          <cell r="I30">
            <v>6061</v>
          </cell>
          <cell r="J30">
            <v>5136</v>
          </cell>
          <cell r="K30">
            <v>230</v>
          </cell>
          <cell r="L30">
            <v>45599</v>
          </cell>
          <cell r="M30">
            <v>58194</v>
          </cell>
          <cell r="N30"/>
          <cell r="O30">
            <v>55714</v>
          </cell>
        </row>
        <row r="39">
          <cell r="D39">
            <v>34037</v>
          </cell>
          <cell r="E39">
            <v>218953</v>
          </cell>
          <cell r="F39">
            <v>252990</v>
          </cell>
          <cell r="G39">
            <v>452</v>
          </cell>
          <cell r="H39">
            <v>15646</v>
          </cell>
          <cell r="I39">
            <v>16098</v>
          </cell>
          <cell r="J39">
            <v>50055</v>
          </cell>
          <cell r="K39">
            <v>383</v>
          </cell>
          <cell r="L39">
            <v>234599</v>
          </cell>
          <cell r="M39">
            <v>319526</v>
          </cell>
          <cell r="O39">
            <v>309835</v>
          </cell>
        </row>
        <row r="48">
          <cell r="D48">
            <v>35840</v>
          </cell>
          <cell r="E48">
            <v>303388</v>
          </cell>
          <cell r="F48">
            <v>339228</v>
          </cell>
          <cell r="G48">
            <v>958</v>
          </cell>
          <cell r="H48">
            <v>42362</v>
          </cell>
          <cell r="I48">
            <v>43320</v>
          </cell>
          <cell r="J48">
            <v>74804</v>
          </cell>
          <cell r="K48">
            <v>234</v>
          </cell>
          <cell r="L48">
            <v>345750</v>
          </cell>
          <cell r="M48">
            <v>457586</v>
          </cell>
          <cell r="O48">
            <v>435822</v>
          </cell>
        </row>
        <row r="57">
          <cell r="D57">
            <v>20595</v>
          </cell>
          <cell r="E57">
            <v>195884</v>
          </cell>
          <cell r="F57">
            <v>216479</v>
          </cell>
          <cell r="G57">
            <v>340</v>
          </cell>
          <cell r="H57">
            <v>16039</v>
          </cell>
          <cell r="I57">
            <v>16379</v>
          </cell>
          <cell r="J57">
            <v>37163</v>
          </cell>
          <cell r="K57">
            <v>595</v>
          </cell>
          <cell r="L57">
            <v>211923</v>
          </cell>
          <cell r="M57">
            <v>270616</v>
          </cell>
          <cell r="O57">
            <v>258252</v>
          </cell>
        </row>
        <row r="75">
          <cell r="D75">
            <v>0</v>
          </cell>
          <cell r="E75">
            <v>213996</v>
          </cell>
          <cell r="F75">
            <v>213996</v>
          </cell>
          <cell r="G75">
            <v>0</v>
          </cell>
          <cell r="H75">
            <v>9845</v>
          </cell>
          <cell r="I75">
            <v>9845</v>
          </cell>
          <cell r="J75">
            <v>65678</v>
          </cell>
          <cell r="K75">
            <v>0</v>
          </cell>
          <cell r="L75">
            <v>223841</v>
          </cell>
          <cell r="M75">
            <v>289519</v>
          </cell>
          <cell r="O75">
            <v>278394</v>
          </cell>
        </row>
        <row r="84">
          <cell r="D84">
            <v>0</v>
          </cell>
          <cell r="E84">
            <v>145393</v>
          </cell>
          <cell r="F84">
            <v>145393</v>
          </cell>
          <cell r="G84">
            <v>0</v>
          </cell>
          <cell r="H84">
            <v>5864</v>
          </cell>
          <cell r="I84">
            <v>5864</v>
          </cell>
          <cell r="J84">
            <v>55021</v>
          </cell>
          <cell r="K84">
            <v>0</v>
          </cell>
          <cell r="L84">
            <v>151257</v>
          </cell>
          <cell r="M84">
            <v>206278</v>
          </cell>
          <cell r="O84">
            <v>193938</v>
          </cell>
        </row>
      </sheetData>
      <sheetData sheetId="44">
        <row r="21">
          <cell r="D21">
            <v>60167</v>
          </cell>
          <cell r="E21">
            <v>354588</v>
          </cell>
          <cell r="F21">
            <v>414755</v>
          </cell>
          <cell r="G21">
            <v>860</v>
          </cell>
          <cell r="H21">
            <v>25403</v>
          </cell>
          <cell r="I21">
            <v>26263</v>
          </cell>
          <cell r="J21">
            <v>84038</v>
          </cell>
          <cell r="K21">
            <v>555</v>
          </cell>
          <cell r="L21">
            <v>379991</v>
          </cell>
          <cell r="M21">
            <v>525611</v>
          </cell>
          <cell r="O21">
            <v>495630</v>
          </cell>
        </row>
        <row r="30">
          <cell r="D30">
            <v>7096</v>
          </cell>
          <cell r="E30">
            <v>38313</v>
          </cell>
          <cell r="F30">
            <v>45409</v>
          </cell>
          <cell r="G30">
            <v>156</v>
          </cell>
          <cell r="H30">
            <v>5389</v>
          </cell>
          <cell r="I30">
            <v>5545</v>
          </cell>
          <cell r="J30">
            <v>4708</v>
          </cell>
          <cell r="K30">
            <v>183</v>
          </cell>
          <cell r="L30">
            <v>43702</v>
          </cell>
          <cell r="M30">
            <v>55845</v>
          </cell>
          <cell r="N30"/>
          <cell r="O30">
            <v>54378</v>
          </cell>
        </row>
        <row r="39">
          <cell r="D39">
            <v>33819</v>
          </cell>
          <cell r="E39">
            <v>216766</v>
          </cell>
          <cell r="F39">
            <v>250585</v>
          </cell>
          <cell r="G39">
            <v>395</v>
          </cell>
          <cell r="H39">
            <v>15655</v>
          </cell>
          <cell r="I39">
            <v>16050</v>
          </cell>
          <cell r="J39">
            <v>47574</v>
          </cell>
          <cell r="K39">
            <v>313</v>
          </cell>
          <cell r="L39">
            <v>232421</v>
          </cell>
          <cell r="M39">
            <v>314522</v>
          </cell>
          <cell r="O39">
            <v>305969</v>
          </cell>
        </row>
        <row r="48">
          <cell r="D48">
            <v>38431</v>
          </cell>
          <cell r="E48">
            <v>322233</v>
          </cell>
          <cell r="F48">
            <v>360664</v>
          </cell>
          <cell r="G48">
            <v>885</v>
          </cell>
          <cell r="H48">
            <v>41916</v>
          </cell>
          <cell r="I48">
            <v>42801</v>
          </cell>
          <cell r="J48">
            <v>76287</v>
          </cell>
          <cell r="K48">
            <v>215</v>
          </cell>
          <cell r="L48">
            <v>364149</v>
          </cell>
          <cell r="M48">
            <v>479967</v>
          </cell>
          <cell r="O48">
            <v>462327</v>
          </cell>
        </row>
        <row r="57">
          <cell r="D57">
            <v>20607</v>
          </cell>
          <cell r="E57">
            <v>190359</v>
          </cell>
          <cell r="F57">
            <v>210966</v>
          </cell>
          <cell r="G57">
            <v>327</v>
          </cell>
          <cell r="H57">
            <v>16612</v>
          </cell>
          <cell r="I57">
            <v>16939</v>
          </cell>
          <cell r="J57">
            <v>36242</v>
          </cell>
          <cell r="K57">
            <v>495</v>
          </cell>
          <cell r="L57">
            <v>206971</v>
          </cell>
          <cell r="M57">
            <v>264642</v>
          </cell>
          <cell r="O57">
            <v>260511</v>
          </cell>
        </row>
        <row r="75">
          <cell r="D75">
            <v>0</v>
          </cell>
          <cell r="E75">
            <v>213307</v>
          </cell>
          <cell r="F75">
            <v>213307</v>
          </cell>
          <cell r="G75">
            <v>0</v>
          </cell>
          <cell r="H75">
            <v>9767</v>
          </cell>
          <cell r="I75">
            <v>9767</v>
          </cell>
          <cell r="J75">
            <v>65442</v>
          </cell>
          <cell r="K75">
            <v>0</v>
          </cell>
          <cell r="L75">
            <v>223074</v>
          </cell>
          <cell r="M75">
            <v>288516</v>
          </cell>
          <cell r="O75">
            <v>281189</v>
          </cell>
        </row>
        <row r="84">
          <cell r="D84">
            <v>0</v>
          </cell>
          <cell r="E84">
            <v>144795</v>
          </cell>
          <cell r="F84">
            <v>144795</v>
          </cell>
          <cell r="G84">
            <v>0</v>
          </cell>
          <cell r="H84">
            <v>5593</v>
          </cell>
          <cell r="I84">
            <v>5593</v>
          </cell>
          <cell r="J84">
            <v>55610</v>
          </cell>
          <cell r="K84">
            <v>0</v>
          </cell>
          <cell r="L84">
            <v>150388</v>
          </cell>
          <cell r="M84">
            <v>205998</v>
          </cell>
          <cell r="O84">
            <v>197381</v>
          </cell>
        </row>
      </sheetData>
      <sheetData sheetId="45">
        <row r="21">
          <cell r="D21">
            <v>61957</v>
          </cell>
          <cell r="E21">
            <v>358584</v>
          </cell>
          <cell r="F21">
            <v>420541</v>
          </cell>
          <cell r="G21">
            <v>1059</v>
          </cell>
          <cell r="H21">
            <v>25661</v>
          </cell>
          <cell r="I21">
            <v>26720</v>
          </cell>
          <cell r="J21">
            <v>83880</v>
          </cell>
          <cell r="K21">
            <v>693</v>
          </cell>
          <cell r="L21">
            <v>384245</v>
          </cell>
          <cell r="M21">
            <v>531834</v>
          </cell>
          <cell r="O21">
            <v>510827</v>
          </cell>
        </row>
        <row r="30">
          <cell r="D30">
            <v>7357</v>
          </cell>
          <cell r="E30">
            <v>40612</v>
          </cell>
          <cell r="F30">
            <v>47969</v>
          </cell>
          <cell r="G30">
            <v>123</v>
          </cell>
          <cell r="H30">
            <v>6307</v>
          </cell>
          <cell r="I30">
            <v>6430</v>
          </cell>
          <cell r="J30">
            <v>4786</v>
          </cell>
          <cell r="K30">
            <v>245</v>
          </cell>
          <cell r="L30">
            <v>46919</v>
          </cell>
          <cell r="M30">
            <v>59430</v>
          </cell>
          <cell r="N30"/>
          <cell r="O30">
            <v>56909</v>
          </cell>
        </row>
        <row r="39">
          <cell r="D39">
            <v>35320</v>
          </cell>
          <cell r="E39">
            <v>221915</v>
          </cell>
          <cell r="F39">
            <v>257235</v>
          </cell>
          <cell r="G39">
            <v>428</v>
          </cell>
          <cell r="H39">
            <v>15853</v>
          </cell>
          <cell r="I39">
            <v>16281</v>
          </cell>
          <cell r="J39">
            <v>48987</v>
          </cell>
          <cell r="K39">
            <v>414</v>
          </cell>
          <cell r="L39">
            <v>237768</v>
          </cell>
          <cell r="M39">
            <v>322917</v>
          </cell>
          <cell r="O39">
            <v>313832</v>
          </cell>
        </row>
        <row r="48">
          <cell r="D48">
            <v>37779</v>
          </cell>
          <cell r="E48">
            <v>299145</v>
          </cell>
          <cell r="F48">
            <v>336924</v>
          </cell>
          <cell r="G48">
            <v>1001</v>
          </cell>
          <cell r="H48">
            <v>37703</v>
          </cell>
          <cell r="I48">
            <v>38704</v>
          </cell>
          <cell r="J48">
            <v>72758</v>
          </cell>
          <cell r="K48">
            <v>239</v>
          </cell>
          <cell r="L48">
            <v>336848</v>
          </cell>
          <cell r="M48">
            <v>448625</v>
          </cell>
          <cell r="O48">
            <v>454080</v>
          </cell>
        </row>
        <row r="57">
          <cell r="D57">
            <v>19918</v>
          </cell>
          <cell r="E57">
            <v>193512</v>
          </cell>
          <cell r="F57">
            <v>213430</v>
          </cell>
          <cell r="G57">
            <v>300</v>
          </cell>
          <cell r="H57">
            <v>16993</v>
          </cell>
          <cell r="I57">
            <v>17293</v>
          </cell>
          <cell r="J57">
            <v>37525</v>
          </cell>
          <cell r="K57">
            <v>465</v>
          </cell>
          <cell r="L57">
            <v>210505</v>
          </cell>
          <cell r="M57">
            <v>268713</v>
          </cell>
          <cell r="O57">
            <v>269000</v>
          </cell>
        </row>
        <row r="75">
          <cell r="D75">
            <v>0</v>
          </cell>
          <cell r="E75">
            <v>217093</v>
          </cell>
          <cell r="F75">
            <v>217093</v>
          </cell>
          <cell r="G75">
            <v>0</v>
          </cell>
          <cell r="H75">
            <v>9576</v>
          </cell>
          <cell r="I75">
            <v>9576</v>
          </cell>
          <cell r="J75">
            <v>65594</v>
          </cell>
          <cell r="K75">
            <v>0</v>
          </cell>
          <cell r="L75">
            <v>226669</v>
          </cell>
          <cell r="M75">
            <v>292263</v>
          </cell>
          <cell r="O75">
            <v>285130</v>
          </cell>
        </row>
        <row r="84">
          <cell r="D84">
            <v>0</v>
          </cell>
          <cell r="E84">
            <v>148002</v>
          </cell>
          <cell r="F84">
            <v>148002</v>
          </cell>
          <cell r="G84">
            <v>0</v>
          </cell>
          <cell r="H84">
            <v>5339</v>
          </cell>
          <cell r="I84">
            <v>5339</v>
          </cell>
          <cell r="J84">
            <v>56080</v>
          </cell>
          <cell r="K84">
            <v>0</v>
          </cell>
          <cell r="L84">
            <v>153341</v>
          </cell>
          <cell r="M84">
            <v>209421</v>
          </cell>
          <cell r="O84">
            <v>202608</v>
          </cell>
        </row>
      </sheetData>
      <sheetData sheetId="46">
        <row r="21">
          <cell r="D21">
            <v>66653</v>
          </cell>
          <cell r="E21">
            <v>379060</v>
          </cell>
          <cell r="F21">
            <v>445713</v>
          </cell>
          <cell r="G21">
            <v>1034</v>
          </cell>
          <cell r="H21">
            <v>26194</v>
          </cell>
          <cell r="I21">
            <v>27228</v>
          </cell>
          <cell r="J21">
            <v>97443</v>
          </cell>
          <cell r="K21">
            <v>746</v>
          </cell>
          <cell r="L21">
            <v>405254</v>
          </cell>
          <cell r="M21">
            <v>571130</v>
          </cell>
          <cell r="O21">
            <v>519021</v>
          </cell>
        </row>
        <row r="30">
          <cell r="D30">
            <v>7706</v>
          </cell>
          <cell r="E30">
            <v>39963</v>
          </cell>
          <cell r="F30">
            <v>47669</v>
          </cell>
          <cell r="G30">
            <v>118</v>
          </cell>
          <cell r="H30">
            <v>5964</v>
          </cell>
          <cell r="I30">
            <v>6082</v>
          </cell>
          <cell r="J30">
            <v>4901</v>
          </cell>
          <cell r="K30">
            <v>265</v>
          </cell>
          <cell r="L30">
            <v>45927</v>
          </cell>
          <cell r="M30">
            <v>58917</v>
          </cell>
          <cell r="N30"/>
          <cell r="O30">
            <v>58860</v>
          </cell>
        </row>
        <row r="39">
          <cell r="D39">
            <v>36517</v>
          </cell>
          <cell r="E39">
            <v>226235</v>
          </cell>
          <cell r="F39">
            <v>262752</v>
          </cell>
          <cell r="G39">
            <v>473</v>
          </cell>
          <cell r="H39">
            <v>16321</v>
          </cell>
          <cell r="I39">
            <v>16794</v>
          </cell>
          <cell r="J39">
            <v>50172</v>
          </cell>
          <cell r="K39">
            <v>409</v>
          </cell>
          <cell r="L39">
            <v>242556</v>
          </cell>
          <cell r="M39">
            <v>330127</v>
          </cell>
          <cell r="O39">
            <v>315142</v>
          </cell>
        </row>
        <row r="48">
          <cell r="D48">
            <v>42475</v>
          </cell>
          <cell r="E48">
            <v>325190</v>
          </cell>
          <cell r="F48">
            <v>367665</v>
          </cell>
          <cell r="G48">
            <v>1144</v>
          </cell>
          <cell r="H48">
            <v>40172</v>
          </cell>
          <cell r="I48">
            <v>41316</v>
          </cell>
          <cell r="J48">
            <v>81629</v>
          </cell>
          <cell r="K48">
            <v>235</v>
          </cell>
          <cell r="L48">
            <v>365362</v>
          </cell>
          <cell r="M48">
            <v>490845</v>
          </cell>
          <cell r="O48">
            <v>464925</v>
          </cell>
        </row>
        <row r="57">
          <cell r="D57">
            <v>22053</v>
          </cell>
          <cell r="E57">
            <v>201857</v>
          </cell>
          <cell r="F57">
            <v>223910</v>
          </cell>
          <cell r="G57">
            <v>343</v>
          </cell>
          <cell r="H57">
            <v>15965</v>
          </cell>
          <cell r="I57">
            <v>16308</v>
          </cell>
          <cell r="J57">
            <v>41314</v>
          </cell>
          <cell r="K57">
            <v>426</v>
          </cell>
          <cell r="L57">
            <v>217822</v>
          </cell>
          <cell r="M57">
            <v>281958</v>
          </cell>
          <cell r="O57">
            <v>269371</v>
          </cell>
        </row>
        <row r="75">
          <cell r="D75">
            <v>0</v>
          </cell>
          <cell r="E75">
            <v>224069</v>
          </cell>
          <cell r="F75">
            <v>224069</v>
          </cell>
          <cell r="G75">
            <v>0</v>
          </cell>
          <cell r="H75">
            <v>9986</v>
          </cell>
          <cell r="I75">
            <v>9986</v>
          </cell>
          <cell r="J75">
            <v>68602</v>
          </cell>
          <cell r="K75">
            <v>0</v>
          </cell>
          <cell r="L75">
            <v>234055</v>
          </cell>
          <cell r="M75">
            <v>302657</v>
          </cell>
          <cell r="O75">
            <v>284099</v>
          </cell>
        </row>
        <row r="84">
          <cell r="D84">
            <v>0</v>
          </cell>
          <cell r="E84">
            <v>154744</v>
          </cell>
          <cell r="F84">
            <v>154744</v>
          </cell>
          <cell r="G84">
            <v>0</v>
          </cell>
          <cell r="H84">
            <v>5474</v>
          </cell>
          <cell r="I84">
            <v>5474</v>
          </cell>
          <cell r="J84">
            <v>60140</v>
          </cell>
          <cell r="K84">
            <v>0</v>
          </cell>
          <cell r="L84">
            <v>160218</v>
          </cell>
          <cell r="M84">
            <v>220358</v>
          </cell>
          <cell r="O84">
            <v>200980</v>
          </cell>
        </row>
      </sheetData>
      <sheetData sheetId="47">
        <row r="21">
          <cell r="D21">
            <v>68323</v>
          </cell>
          <cell r="E21">
            <v>383242</v>
          </cell>
          <cell r="F21">
            <v>451565</v>
          </cell>
          <cell r="G21">
            <v>1107</v>
          </cell>
          <cell r="H21">
            <v>26640</v>
          </cell>
          <cell r="I21">
            <v>27747</v>
          </cell>
          <cell r="J21">
            <v>95327</v>
          </cell>
          <cell r="K21">
            <v>685</v>
          </cell>
          <cell r="L21">
            <v>409882</v>
          </cell>
          <cell r="M21">
            <v>575324</v>
          </cell>
          <cell r="O21">
            <v>556505</v>
          </cell>
        </row>
        <row r="30">
          <cell r="D30">
            <v>7383</v>
          </cell>
          <cell r="E30">
            <v>39079</v>
          </cell>
          <cell r="F30">
            <v>46462</v>
          </cell>
          <cell r="G30">
            <v>160</v>
          </cell>
          <cell r="H30">
            <v>5669</v>
          </cell>
          <cell r="I30">
            <v>5829</v>
          </cell>
          <cell r="J30">
            <v>4722</v>
          </cell>
          <cell r="K30">
            <v>252</v>
          </cell>
          <cell r="L30">
            <v>44748</v>
          </cell>
          <cell r="M30">
            <v>57265</v>
          </cell>
          <cell r="N30"/>
          <cell r="O30">
            <v>58091</v>
          </cell>
        </row>
        <row r="39">
          <cell r="D39">
            <v>35929</v>
          </cell>
          <cell r="E39">
            <v>219936</v>
          </cell>
          <cell r="F39">
            <v>255865</v>
          </cell>
          <cell r="G39">
            <v>429</v>
          </cell>
          <cell r="H39">
            <v>15386</v>
          </cell>
          <cell r="I39">
            <v>15815</v>
          </cell>
          <cell r="J39">
            <v>48764</v>
          </cell>
          <cell r="K39">
            <v>360</v>
          </cell>
          <cell r="L39">
            <v>235322</v>
          </cell>
          <cell r="M39">
            <v>320804</v>
          </cell>
          <cell r="O39">
            <v>324546</v>
          </cell>
        </row>
        <row r="48">
          <cell r="D48">
            <v>45139</v>
          </cell>
          <cell r="E48">
            <v>341759</v>
          </cell>
          <cell r="F48">
            <v>386898</v>
          </cell>
          <cell r="G48">
            <v>1169</v>
          </cell>
          <cell r="H48">
            <v>41948</v>
          </cell>
          <cell r="I48">
            <v>43117</v>
          </cell>
          <cell r="J48">
            <v>83713</v>
          </cell>
          <cell r="K48">
            <v>229</v>
          </cell>
          <cell r="L48">
            <v>383707</v>
          </cell>
          <cell r="M48">
            <v>513957</v>
          </cell>
          <cell r="O48">
            <v>512003</v>
          </cell>
        </row>
        <row r="57">
          <cell r="D57">
            <v>21834</v>
          </cell>
          <cell r="E57">
            <v>201587</v>
          </cell>
          <cell r="F57">
            <v>223421</v>
          </cell>
          <cell r="G57">
            <v>332</v>
          </cell>
          <cell r="H57">
            <v>16478</v>
          </cell>
          <cell r="I57">
            <v>16810</v>
          </cell>
          <cell r="J57">
            <v>41122</v>
          </cell>
          <cell r="K57">
            <v>456</v>
          </cell>
          <cell r="L57">
            <v>218065</v>
          </cell>
          <cell r="M57">
            <v>281809</v>
          </cell>
          <cell r="O57">
            <v>279508</v>
          </cell>
        </row>
        <row r="75">
          <cell r="D75">
            <v>0</v>
          </cell>
          <cell r="E75">
            <v>220837</v>
          </cell>
          <cell r="F75">
            <v>220837</v>
          </cell>
          <cell r="G75">
            <v>0</v>
          </cell>
          <cell r="H75">
            <v>10274</v>
          </cell>
          <cell r="I75">
            <v>10274</v>
          </cell>
          <cell r="J75">
            <v>64399</v>
          </cell>
          <cell r="K75">
            <v>0</v>
          </cell>
          <cell r="L75">
            <v>231111</v>
          </cell>
          <cell r="M75">
            <v>295510</v>
          </cell>
          <cell r="O75">
            <v>293831</v>
          </cell>
        </row>
        <row r="84">
          <cell r="D84">
            <v>0</v>
          </cell>
          <cell r="E84">
            <v>160409</v>
          </cell>
          <cell r="F84">
            <v>160409</v>
          </cell>
          <cell r="G84">
            <v>0</v>
          </cell>
          <cell r="H84">
            <v>7084</v>
          </cell>
          <cell r="I84">
            <v>7084</v>
          </cell>
          <cell r="J84">
            <v>48796</v>
          </cell>
          <cell r="K84">
            <v>0</v>
          </cell>
          <cell r="L84">
            <v>167493</v>
          </cell>
          <cell r="M84">
            <v>216289</v>
          </cell>
          <cell r="O84">
            <v>211720</v>
          </cell>
        </row>
      </sheetData>
      <sheetData sheetId="48">
        <row r="21">
          <cell r="D21">
            <v>78343</v>
          </cell>
          <cell r="E21">
            <v>426664</v>
          </cell>
          <cell r="F21">
            <v>505007</v>
          </cell>
          <cell r="G21">
            <v>1169</v>
          </cell>
          <cell r="H21">
            <v>26748</v>
          </cell>
          <cell r="I21">
            <v>27917</v>
          </cell>
          <cell r="J21">
            <v>110542</v>
          </cell>
          <cell r="K21">
            <v>591</v>
          </cell>
          <cell r="L21">
            <v>453412</v>
          </cell>
          <cell r="M21">
            <v>644057</v>
          </cell>
          <cell r="O21">
            <v>605875</v>
          </cell>
        </row>
        <row r="30">
          <cell r="D30">
            <v>8217</v>
          </cell>
          <cell r="E30">
            <v>41905</v>
          </cell>
          <cell r="F30">
            <v>50122</v>
          </cell>
          <cell r="G30">
            <v>181</v>
          </cell>
          <cell r="H30">
            <v>5996</v>
          </cell>
          <cell r="I30">
            <v>6177</v>
          </cell>
          <cell r="J30">
            <v>5140</v>
          </cell>
          <cell r="K30">
            <v>195</v>
          </cell>
          <cell r="L30">
            <v>47901</v>
          </cell>
          <cell r="M30">
            <v>61634</v>
          </cell>
          <cell r="N30"/>
          <cell r="O30">
            <v>60955</v>
          </cell>
        </row>
        <row r="39">
          <cell r="D39">
            <v>40913</v>
          </cell>
          <cell r="E39">
            <v>250220</v>
          </cell>
          <cell r="F39">
            <v>291133</v>
          </cell>
          <cell r="G39">
            <v>504</v>
          </cell>
          <cell r="H39">
            <v>16353</v>
          </cell>
          <cell r="I39">
            <v>16857</v>
          </cell>
          <cell r="J39">
            <v>54162</v>
          </cell>
          <cell r="K39">
            <v>322</v>
          </cell>
          <cell r="L39">
            <v>266573</v>
          </cell>
          <cell r="M39">
            <v>362474</v>
          </cell>
          <cell r="O39">
            <v>336641</v>
          </cell>
        </row>
        <row r="48">
          <cell r="D48">
            <v>54889</v>
          </cell>
          <cell r="E48">
            <v>390143</v>
          </cell>
          <cell r="F48">
            <v>445032</v>
          </cell>
          <cell r="G48">
            <v>1402</v>
          </cell>
          <cell r="H48">
            <v>42617</v>
          </cell>
          <cell r="I48">
            <v>44019</v>
          </cell>
          <cell r="J48">
            <v>95730</v>
          </cell>
          <cell r="K48">
            <v>205</v>
          </cell>
          <cell r="L48">
            <v>432760</v>
          </cell>
          <cell r="M48">
            <v>584986</v>
          </cell>
          <cell r="O48">
            <v>550415</v>
          </cell>
        </row>
        <row r="57">
          <cell r="D57">
            <v>24104</v>
          </cell>
          <cell r="E57">
            <v>206361</v>
          </cell>
          <cell r="F57">
            <v>230465</v>
          </cell>
          <cell r="G57">
            <v>437</v>
          </cell>
          <cell r="H57">
            <v>15830</v>
          </cell>
          <cell r="I57">
            <v>16267</v>
          </cell>
          <cell r="J57">
            <v>42519</v>
          </cell>
          <cell r="K57">
            <v>437</v>
          </cell>
          <cell r="L57">
            <v>222191</v>
          </cell>
          <cell r="M57">
            <v>289688</v>
          </cell>
          <cell r="O57">
            <v>274319</v>
          </cell>
        </row>
        <row r="75">
          <cell r="D75">
            <v>0</v>
          </cell>
          <cell r="E75">
            <v>237478</v>
          </cell>
          <cell r="F75">
            <v>237478</v>
          </cell>
          <cell r="G75">
            <v>0</v>
          </cell>
          <cell r="H75">
            <v>10622</v>
          </cell>
          <cell r="I75">
            <v>10622</v>
          </cell>
          <cell r="J75">
            <v>71117</v>
          </cell>
          <cell r="K75">
            <v>0</v>
          </cell>
          <cell r="L75">
            <v>248100</v>
          </cell>
          <cell r="M75">
            <v>319217</v>
          </cell>
          <cell r="O75">
            <v>302652</v>
          </cell>
        </row>
        <row r="84">
          <cell r="D84">
            <v>0</v>
          </cell>
          <cell r="E84">
            <v>178095</v>
          </cell>
          <cell r="F84">
            <v>178095</v>
          </cell>
          <cell r="G84">
            <v>0</v>
          </cell>
          <cell r="H84">
            <v>7545</v>
          </cell>
          <cell r="I84">
            <v>7545</v>
          </cell>
          <cell r="J84">
            <v>53965</v>
          </cell>
          <cell r="K84">
            <v>0</v>
          </cell>
          <cell r="L84">
            <v>185640</v>
          </cell>
          <cell r="M84">
            <v>239605</v>
          </cell>
          <cell r="O84">
            <v>225318</v>
          </cell>
        </row>
      </sheetData>
      <sheetData sheetId="49">
        <row r="21">
          <cell r="D21">
            <v>75421</v>
          </cell>
          <cell r="E21">
            <v>406453</v>
          </cell>
          <cell r="F21">
            <v>481874</v>
          </cell>
          <cell r="G21">
            <v>1243</v>
          </cell>
          <cell r="H21">
            <v>26952</v>
          </cell>
          <cell r="I21">
            <v>28195</v>
          </cell>
          <cell r="J21">
            <v>106567</v>
          </cell>
          <cell r="K21">
            <v>722</v>
          </cell>
          <cell r="L21">
            <v>433405</v>
          </cell>
          <cell r="M21">
            <v>617358</v>
          </cell>
          <cell r="O21">
            <v>607599</v>
          </cell>
        </row>
        <row r="30">
          <cell r="D30">
            <v>8179</v>
          </cell>
          <cell r="E30">
            <v>41046</v>
          </cell>
          <cell r="F30">
            <v>49225</v>
          </cell>
          <cell r="G30">
            <v>183</v>
          </cell>
          <cell r="H30">
            <v>5592</v>
          </cell>
          <cell r="I30">
            <v>5775</v>
          </cell>
          <cell r="J30">
            <v>5214</v>
          </cell>
          <cell r="K30">
            <v>201</v>
          </cell>
          <cell r="L30">
            <v>46638</v>
          </cell>
          <cell r="M30">
            <v>60415</v>
          </cell>
          <cell r="N30"/>
          <cell r="O30">
            <v>61300</v>
          </cell>
        </row>
        <row r="39">
          <cell r="D39">
            <v>38820</v>
          </cell>
          <cell r="E39">
            <v>240984</v>
          </cell>
          <cell r="F39">
            <v>279804</v>
          </cell>
          <cell r="G39">
            <v>587</v>
          </cell>
          <cell r="H39">
            <v>16339</v>
          </cell>
          <cell r="I39">
            <v>16926</v>
          </cell>
          <cell r="J39">
            <v>51609</v>
          </cell>
          <cell r="K39">
            <v>357</v>
          </cell>
          <cell r="L39">
            <v>257323</v>
          </cell>
          <cell r="M39">
            <v>348696</v>
          </cell>
          <cell r="O39">
            <v>343424</v>
          </cell>
        </row>
        <row r="48">
          <cell r="D48">
            <v>54129</v>
          </cell>
          <cell r="E48">
            <v>381493</v>
          </cell>
          <cell r="F48">
            <v>435622</v>
          </cell>
          <cell r="G48">
            <v>1453</v>
          </cell>
          <cell r="H48">
            <v>42947</v>
          </cell>
          <cell r="I48">
            <v>44400</v>
          </cell>
          <cell r="J48">
            <v>93525</v>
          </cell>
          <cell r="K48">
            <v>162</v>
          </cell>
          <cell r="L48">
            <v>424440</v>
          </cell>
          <cell r="M48">
            <v>573709</v>
          </cell>
          <cell r="O48">
            <v>560589</v>
          </cell>
        </row>
        <row r="57">
          <cell r="D57">
            <v>27238</v>
          </cell>
          <cell r="E57">
            <v>210016</v>
          </cell>
          <cell r="F57">
            <v>237254</v>
          </cell>
          <cell r="G57">
            <v>506</v>
          </cell>
          <cell r="H57">
            <v>16487</v>
          </cell>
          <cell r="I57">
            <v>16993</v>
          </cell>
          <cell r="J57">
            <v>41736</v>
          </cell>
          <cell r="K57">
            <v>555</v>
          </cell>
          <cell r="L57">
            <v>226503</v>
          </cell>
          <cell r="M57">
            <v>296538</v>
          </cell>
          <cell r="O57">
            <v>288687</v>
          </cell>
        </row>
        <row r="75">
          <cell r="D75">
            <v>0</v>
          </cell>
          <cell r="E75">
            <v>236365</v>
          </cell>
          <cell r="F75">
            <v>236365</v>
          </cell>
          <cell r="G75">
            <v>0</v>
          </cell>
          <cell r="H75">
            <v>10499</v>
          </cell>
          <cell r="I75">
            <v>10499</v>
          </cell>
          <cell r="J75">
            <v>70058</v>
          </cell>
          <cell r="K75">
            <v>0</v>
          </cell>
          <cell r="L75">
            <v>246864</v>
          </cell>
          <cell r="M75">
            <v>316922</v>
          </cell>
          <cell r="O75">
            <v>314812</v>
          </cell>
        </row>
        <row r="84">
          <cell r="D84">
            <v>0</v>
          </cell>
          <cell r="E84">
            <v>176874</v>
          </cell>
          <cell r="F84">
            <v>176874</v>
          </cell>
          <cell r="G84">
            <v>0</v>
          </cell>
          <cell r="H84">
            <v>7436</v>
          </cell>
          <cell r="I84">
            <v>7436</v>
          </cell>
          <cell r="J84">
            <v>52993</v>
          </cell>
          <cell r="K84">
            <v>0</v>
          </cell>
          <cell r="L84">
            <v>184310</v>
          </cell>
          <cell r="M84">
            <v>237303</v>
          </cell>
          <cell r="O84">
            <v>235044</v>
          </cell>
        </row>
      </sheetData>
      <sheetData sheetId="50">
        <row r="21">
          <cell r="D21">
            <v>70521</v>
          </cell>
          <cell r="E21">
            <v>395676</v>
          </cell>
          <cell r="F21">
            <v>466197</v>
          </cell>
          <cell r="G21">
            <v>1165</v>
          </cell>
          <cell r="H21">
            <v>26777</v>
          </cell>
          <cell r="I21">
            <v>27942</v>
          </cell>
          <cell r="J21">
            <v>100019</v>
          </cell>
          <cell r="K21">
            <v>684</v>
          </cell>
          <cell r="L21">
            <v>422453</v>
          </cell>
          <cell r="M21">
            <v>594842</v>
          </cell>
          <cell r="O21">
            <v>567820</v>
          </cell>
        </row>
        <row r="30">
          <cell r="D30">
            <v>8077</v>
          </cell>
          <cell r="E30">
            <v>40446</v>
          </cell>
          <cell r="F30">
            <v>48523</v>
          </cell>
          <cell r="G30">
            <v>187</v>
          </cell>
          <cell r="H30">
            <v>6127</v>
          </cell>
          <cell r="I30">
            <v>6314</v>
          </cell>
          <cell r="J30">
            <v>5186</v>
          </cell>
          <cell r="K30">
            <v>298</v>
          </cell>
          <cell r="L30">
            <v>46573</v>
          </cell>
          <cell r="M30">
            <v>60321</v>
          </cell>
          <cell r="N30"/>
          <cell r="O30">
            <v>59516</v>
          </cell>
        </row>
        <row r="39">
          <cell r="D39">
            <v>37761</v>
          </cell>
          <cell r="E39">
            <v>237341</v>
          </cell>
          <cell r="F39">
            <v>275102</v>
          </cell>
          <cell r="G39">
            <v>568</v>
          </cell>
          <cell r="H39">
            <v>16805</v>
          </cell>
          <cell r="I39">
            <v>17373</v>
          </cell>
          <cell r="J39">
            <v>49868</v>
          </cell>
          <cell r="K39">
            <v>344</v>
          </cell>
          <cell r="L39">
            <v>254146</v>
          </cell>
          <cell r="M39">
            <v>342687</v>
          </cell>
          <cell r="O39">
            <v>331764</v>
          </cell>
        </row>
        <row r="48">
          <cell r="D48">
            <v>49673</v>
          </cell>
          <cell r="E48">
            <v>370474</v>
          </cell>
          <cell r="F48">
            <v>420147</v>
          </cell>
          <cell r="G48">
            <v>1377</v>
          </cell>
          <cell r="H48">
            <v>44026</v>
          </cell>
          <cell r="I48">
            <v>45403</v>
          </cell>
          <cell r="J48">
            <v>88736</v>
          </cell>
          <cell r="K48">
            <v>219</v>
          </cell>
          <cell r="L48">
            <v>414500</v>
          </cell>
          <cell r="M48">
            <v>554505</v>
          </cell>
          <cell r="O48">
            <v>525781</v>
          </cell>
        </row>
        <row r="57">
          <cell r="D57">
            <v>26278</v>
          </cell>
          <cell r="E57">
            <v>212614</v>
          </cell>
          <cell r="F57">
            <v>238892</v>
          </cell>
          <cell r="G57">
            <v>550</v>
          </cell>
          <cell r="H57">
            <v>16198</v>
          </cell>
          <cell r="I57">
            <v>16748</v>
          </cell>
          <cell r="J57">
            <v>41292</v>
          </cell>
          <cell r="K57">
            <v>555</v>
          </cell>
          <cell r="L57">
            <v>228812</v>
          </cell>
          <cell r="M57">
            <v>297487</v>
          </cell>
          <cell r="O57">
            <v>283504</v>
          </cell>
        </row>
        <row r="75">
          <cell r="D75">
            <v>0</v>
          </cell>
          <cell r="E75">
            <v>230800</v>
          </cell>
          <cell r="F75">
            <v>230800</v>
          </cell>
          <cell r="G75">
            <v>0</v>
          </cell>
          <cell r="H75">
            <v>10705</v>
          </cell>
          <cell r="I75">
            <v>10705</v>
          </cell>
          <cell r="J75">
            <v>67191</v>
          </cell>
          <cell r="K75">
            <v>0</v>
          </cell>
          <cell r="L75">
            <v>241505</v>
          </cell>
          <cell r="M75">
            <v>308696</v>
          </cell>
          <cell r="O75">
            <v>298883</v>
          </cell>
        </row>
        <row r="84">
          <cell r="D84">
            <v>0</v>
          </cell>
          <cell r="E84">
            <v>171135</v>
          </cell>
          <cell r="F84">
            <v>171135</v>
          </cell>
          <cell r="G84">
            <v>0</v>
          </cell>
          <cell r="H84">
            <v>7585</v>
          </cell>
          <cell r="I84">
            <v>7585</v>
          </cell>
          <cell r="J84">
            <v>49086</v>
          </cell>
          <cell r="K84">
            <v>0</v>
          </cell>
          <cell r="L84">
            <v>178720</v>
          </cell>
          <cell r="M84">
            <v>227806</v>
          </cell>
          <cell r="O84">
            <v>218911</v>
          </cell>
        </row>
      </sheetData>
      <sheetData sheetId="51">
        <row r="21">
          <cell r="D21">
            <v>69293</v>
          </cell>
          <cell r="E21">
            <v>388468</v>
          </cell>
          <cell r="F21">
            <v>457761</v>
          </cell>
          <cell r="G21">
            <v>1223</v>
          </cell>
          <cell r="H21">
            <v>27004</v>
          </cell>
          <cell r="I21">
            <v>28227</v>
          </cell>
          <cell r="J21">
            <v>95173</v>
          </cell>
          <cell r="K21">
            <v>665</v>
          </cell>
          <cell r="L21">
            <v>415472</v>
          </cell>
          <cell r="M21">
            <v>581826</v>
          </cell>
          <cell r="O21">
            <v>554509</v>
          </cell>
        </row>
        <row r="30">
          <cell r="D30">
            <v>7358</v>
          </cell>
          <cell r="E30">
            <v>39915</v>
          </cell>
          <cell r="F30">
            <v>47273</v>
          </cell>
          <cell r="G30">
            <v>164</v>
          </cell>
          <cell r="H30">
            <v>6009</v>
          </cell>
          <cell r="I30">
            <v>6173</v>
          </cell>
          <cell r="J30">
            <v>4908</v>
          </cell>
          <cell r="K30">
            <v>240</v>
          </cell>
          <cell r="L30">
            <v>45924</v>
          </cell>
          <cell r="M30">
            <v>58594</v>
          </cell>
          <cell r="N30"/>
          <cell r="O30">
            <v>58171</v>
          </cell>
        </row>
        <row r="39">
          <cell r="D39">
            <v>37266</v>
          </cell>
          <cell r="E39">
            <v>234834</v>
          </cell>
          <cell r="F39">
            <v>272100</v>
          </cell>
          <cell r="G39">
            <v>521</v>
          </cell>
          <cell r="H39">
            <v>17013</v>
          </cell>
          <cell r="I39">
            <v>17534</v>
          </cell>
          <cell r="J39">
            <v>49301</v>
          </cell>
          <cell r="K39">
            <v>357</v>
          </cell>
          <cell r="L39">
            <v>251847</v>
          </cell>
          <cell r="M39">
            <v>339292</v>
          </cell>
          <cell r="O39">
            <v>317044</v>
          </cell>
        </row>
        <row r="48">
          <cell r="D48">
            <v>48476</v>
          </cell>
          <cell r="E48">
            <v>363617</v>
          </cell>
          <cell r="F48">
            <v>412093</v>
          </cell>
          <cell r="G48">
            <v>1439</v>
          </cell>
          <cell r="H48">
            <v>43141</v>
          </cell>
          <cell r="I48">
            <v>44580</v>
          </cell>
          <cell r="J48">
            <v>86546</v>
          </cell>
          <cell r="K48">
            <v>206</v>
          </cell>
          <cell r="L48">
            <v>406758</v>
          </cell>
          <cell r="M48">
            <v>543425</v>
          </cell>
          <cell r="O48">
            <v>528700</v>
          </cell>
        </row>
        <row r="57">
          <cell r="D57">
            <v>25211</v>
          </cell>
          <cell r="E57">
            <v>206991</v>
          </cell>
          <cell r="F57">
            <v>232202</v>
          </cell>
          <cell r="G57">
            <v>466</v>
          </cell>
          <cell r="H57">
            <v>16262</v>
          </cell>
          <cell r="I57">
            <v>16728</v>
          </cell>
          <cell r="J57">
            <v>39813</v>
          </cell>
          <cell r="K57">
            <v>553</v>
          </cell>
          <cell r="L57">
            <v>223253</v>
          </cell>
          <cell r="M57">
            <v>289296</v>
          </cell>
          <cell r="O57">
            <v>278820</v>
          </cell>
        </row>
        <row r="75">
          <cell r="D75">
            <v>0</v>
          </cell>
          <cell r="E75">
            <v>228198</v>
          </cell>
          <cell r="F75">
            <v>228198</v>
          </cell>
          <cell r="G75">
            <v>0</v>
          </cell>
          <cell r="H75">
            <v>10983</v>
          </cell>
          <cell r="I75">
            <v>10983</v>
          </cell>
          <cell r="J75">
            <v>65178</v>
          </cell>
          <cell r="K75">
            <v>0</v>
          </cell>
          <cell r="L75">
            <v>239181</v>
          </cell>
          <cell r="M75">
            <v>304359</v>
          </cell>
          <cell r="O75">
            <v>295863</v>
          </cell>
        </row>
        <row r="84">
          <cell r="D84">
            <v>0</v>
          </cell>
          <cell r="E84">
            <v>168473</v>
          </cell>
          <cell r="F84">
            <v>168473</v>
          </cell>
          <cell r="G84">
            <v>0</v>
          </cell>
          <cell r="H84">
            <v>7696</v>
          </cell>
          <cell r="I84">
            <v>7696</v>
          </cell>
          <cell r="J84">
            <v>48453</v>
          </cell>
          <cell r="K84">
            <v>0</v>
          </cell>
          <cell r="L84">
            <v>176169</v>
          </cell>
          <cell r="M84">
            <v>224622</v>
          </cell>
          <cell r="O84">
            <v>216407</v>
          </cell>
        </row>
      </sheetData>
      <sheetData sheetId="52">
        <row r="21">
          <cell r="D21">
            <v>67832</v>
          </cell>
          <cell r="E21">
            <v>376241</v>
          </cell>
          <cell r="F21">
            <v>444073</v>
          </cell>
          <cell r="G21">
            <v>1158</v>
          </cell>
          <cell r="H21">
            <v>27594</v>
          </cell>
          <cell r="I21">
            <v>28752</v>
          </cell>
          <cell r="J21">
            <v>96590</v>
          </cell>
          <cell r="K21">
            <v>722</v>
          </cell>
          <cell r="L21">
            <v>403835</v>
          </cell>
          <cell r="M21">
            <v>570137</v>
          </cell>
          <cell r="O21">
            <v>566860</v>
          </cell>
        </row>
        <row r="30">
          <cell r="D30">
            <v>7638</v>
          </cell>
          <cell r="E30">
            <v>39106</v>
          </cell>
          <cell r="F30">
            <v>46744</v>
          </cell>
          <cell r="G30">
            <v>177</v>
          </cell>
          <cell r="H30">
            <v>6164</v>
          </cell>
          <cell r="I30">
            <v>6341</v>
          </cell>
          <cell r="J30">
            <v>4690</v>
          </cell>
          <cell r="K30">
            <v>242</v>
          </cell>
          <cell r="L30">
            <v>45270</v>
          </cell>
          <cell r="M30">
            <v>58017</v>
          </cell>
          <cell r="N30"/>
          <cell r="O30">
            <v>59330</v>
          </cell>
        </row>
        <row r="39">
          <cell r="D39">
            <v>36345</v>
          </cell>
          <cell r="E39">
            <v>230472</v>
          </cell>
          <cell r="F39">
            <v>266817</v>
          </cell>
          <cell r="G39">
            <v>481</v>
          </cell>
          <cell r="H39">
            <v>17102</v>
          </cell>
          <cell r="I39">
            <v>17583</v>
          </cell>
          <cell r="J39">
            <v>48172</v>
          </cell>
          <cell r="K39">
            <v>416</v>
          </cell>
          <cell r="L39">
            <v>247574</v>
          </cell>
          <cell r="M39">
            <v>332988</v>
          </cell>
          <cell r="O39">
            <v>330753</v>
          </cell>
        </row>
        <row r="48">
          <cell r="D48">
            <v>45489</v>
          </cell>
          <cell r="E48">
            <v>343266</v>
          </cell>
          <cell r="F48">
            <v>388755</v>
          </cell>
          <cell r="G48">
            <v>1409</v>
          </cell>
          <cell r="H48">
            <v>44374</v>
          </cell>
          <cell r="I48">
            <v>45783</v>
          </cell>
          <cell r="J48">
            <v>83490</v>
          </cell>
          <cell r="K48">
            <v>213</v>
          </cell>
          <cell r="L48">
            <v>387640</v>
          </cell>
          <cell r="M48">
            <v>518241</v>
          </cell>
          <cell r="O48">
            <v>533959</v>
          </cell>
        </row>
        <row r="57">
          <cell r="D57">
            <v>25339</v>
          </cell>
          <cell r="E57">
            <v>203468</v>
          </cell>
          <cell r="F57">
            <v>228807</v>
          </cell>
          <cell r="G57">
            <v>462</v>
          </cell>
          <cell r="H57">
            <v>16590</v>
          </cell>
          <cell r="I57">
            <v>17052</v>
          </cell>
          <cell r="J57">
            <v>39426</v>
          </cell>
          <cell r="K57">
            <v>518</v>
          </cell>
          <cell r="L57">
            <v>220058</v>
          </cell>
          <cell r="M57">
            <v>285803</v>
          </cell>
          <cell r="O57">
            <v>284595</v>
          </cell>
        </row>
        <row r="75">
          <cell r="D75">
            <v>0</v>
          </cell>
          <cell r="E75">
            <v>224565</v>
          </cell>
          <cell r="F75">
            <v>224565</v>
          </cell>
          <cell r="G75">
            <v>0</v>
          </cell>
          <cell r="H75">
            <v>10707</v>
          </cell>
          <cell r="I75">
            <v>10707</v>
          </cell>
          <cell r="J75">
            <v>63967</v>
          </cell>
          <cell r="K75">
            <v>0</v>
          </cell>
          <cell r="L75">
            <v>235272</v>
          </cell>
          <cell r="M75">
            <v>299239</v>
          </cell>
          <cell r="O75">
            <v>301297</v>
          </cell>
        </row>
        <row r="84">
          <cell r="D84">
            <v>0</v>
          </cell>
          <cell r="E84">
            <v>164583</v>
          </cell>
          <cell r="F84">
            <v>164583</v>
          </cell>
          <cell r="G84">
            <v>0</v>
          </cell>
          <cell r="H84">
            <v>7774</v>
          </cell>
          <cell r="I84">
            <v>7774</v>
          </cell>
          <cell r="J84">
            <v>47263</v>
          </cell>
          <cell r="K84">
            <v>0</v>
          </cell>
          <cell r="L84">
            <v>172357</v>
          </cell>
          <cell r="M84">
            <v>219620</v>
          </cell>
          <cell r="O84">
            <v>220876</v>
          </cell>
        </row>
      </sheetData>
      <sheetData sheetId="53">
        <row r="21">
          <cell r="D21">
            <v>74491</v>
          </cell>
          <cell r="E21">
            <v>376094</v>
          </cell>
          <cell r="F21">
            <v>450585</v>
          </cell>
          <cell r="G21">
            <v>1167</v>
          </cell>
          <cell r="H21">
            <v>24518</v>
          </cell>
          <cell r="I21">
            <v>25685</v>
          </cell>
          <cell r="J21">
            <v>103129</v>
          </cell>
          <cell r="K21">
            <v>576</v>
          </cell>
          <cell r="L21">
            <v>400612</v>
          </cell>
          <cell r="M21">
            <v>579975</v>
          </cell>
          <cell r="O21">
            <v>554066</v>
          </cell>
        </row>
        <row r="30">
          <cell r="D30">
            <v>7663</v>
          </cell>
          <cell r="E30">
            <v>37412</v>
          </cell>
          <cell r="F30">
            <v>45075</v>
          </cell>
          <cell r="G30">
            <v>133</v>
          </cell>
          <cell r="H30">
            <v>4967</v>
          </cell>
          <cell r="I30">
            <v>5100</v>
          </cell>
          <cell r="J30">
            <v>4619</v>
          </cell>
          <cell r="K30">
            <v>234</v>
          </cell>
          <cell r="L30">
            <v>42379</v>
          </cell>
          <cell r="M30">
            <v>55028</v>
          </cell>
          <cell r="N30"/>
          <cell r="O30">
            <v>56743</v>
          </cell>
        </row>
        <row r="39">
          <cell r="D39">
            <v>37921</v>
          </cell>
          <cell r="E39">
            <v>227934</v>
          </cell>
          <cell r="F39">
            <v>265855</v>
          </cell>
          <cell r="G39">
            <v>533</v>
          </cell>
          <cell r="H39">
            <v>14593</v>
          </cell>
          <cell r="I39">
            <v>15126</v>
          </cell>
          <cell r="J39">
            <v>47865</v>
          </cell>
          <cell r="K39">
            <v>349</v>
          </cell>
          <cell r="L39">
            <v>242527</v>
          </cell>
          <cell r="M39">
            <v>329195</v>
          </cell>
          <cell r="O39">
            <v>313449</v>
          </cell>
        </row>
        <row r="48">
          <cell r="D48">
            <v>55783</v>
          </cell>
          <cell r="E48">
            <v>402583</v>
          </cell>
          <cell r="F48">
            <v>458366</v>
          </cell>
          <cell r="G48">
            <v>1204</v>
          </cell>
          <cell r="H48">
            <v>39777</v>
          </cell>
          <cell r="I48">
            <v>40981</v>
          </cell>
          <cell r="J48">
            <v>93700</v>
          </cell>
          <cell r="K48">
            <v>203</v>
          </cell>
          <cell r="L48">
            <v>442360</v>
          </cell>
          <cell r="M48">
            <v>593250</v>
          </cell>
          <cell r="O48">
            <v>567154</v>
          </cell>
        </row>
        <row r="57">
          <cell r="D57">
            <v>29272</v>
          </cell>
          <cell r="E57">
            <v>199838</v>
          </cell>
          <cell r="F57">
            <v>229110</v>
          </cell>
          <cell r="G57">
            <v>494</v>
          </cell>
          <cell r="H57">
            <v>15449</v>
          </cell>
          <cell r="I57">
            <v>15943</v>
          </cell>
          <cell r="J57">
            <v>40660</v>
          </cell>
          <cell r="K57">
            <v>517</v>
          </cell>
          <cell r="L57">
            <v>215287</v>
          </cell>
          <cell r="M57">
            <v>286230</v>
          </cell>
          <cell r="O57">
            <v>270808</v>
          </cell>
        </row>
        <row r="75">
          <cell r="D75">
            <v>0</v>
          </cell>
          <cell r="E75">
            <v>226589</v>
          </cell>
          <cell r="F75">
            <v>226589</v>
          </cell>
          <cell r="G75">
            <v>0</v>
          </cell>
          <cell r="H75">
            <v>9330</v>
          </cell>
          <cell r="I75">
            <v>9330</v>
          </cell>
          <cell r="J75">
            <v>67159</v>
          </cell>
          <cell r="K75">
            <v>0</v>
          </cell>
          <cell r="L75">
            <v>235919</v>
          </cell>
          <cell r="M75">
            <v>303078</v>
          </cell>
          <cell r="O75">
            <v>292657</v>
          </cell>
        </row>
        <row r="84">
          <cell r="D84">
            <v>0</v>
          </cell>
          <cell r="E84">
            <v>169944</v>
          </cell>
          <cell r="F84">
            <v>169944</v>
          </cell>
          <cell r="G84">
            <v>0</v>
          </cell>
          <cell r="H84">
            <v>6886</v>
          </cell>
          <cell r="I84">
            <v>6886</v>
          </cell>
          <cell r="J84">
            <v>50554</v>
          </cell>
          <cell r="K84">
            <v>0</v>
          </cell>
          <cell r="L84">
            <v>176830</v>
          </cell>
          <cell r="M84">
            <v>227384</v>
          </cell>
          <cell r="O84">
            <v>216866</v>
          </cell>
        </row>
      </sheetData>
      <sheetData sheetId="54">
        <row r="21">
          <cell r="D21">
            <v>78996</v>
          </cell>
          <cell r="E21">
            <v>398532</v>
          </cell>
          <cell r="F21">
            <v>477528</v>
          </cell>
          <cell r="G21">
            <v>1275</v>
          </cell>
          <cell r="H21">
            <v>26668</v>
          </cell>
          <cell r="I21">
            <v>27943</v>
          </cell>
          <cell r="J21">
            <v>106489</v>
          </cell>
          <cell r="K21">
            <v>617</v>
          </cell>
          <cell r="L21">
            <v>425200</v>
          </cell>
          <cell r="M21">
            <v>612577</v>
          </cell>
          <cell r="O21">
            <v>584449</v>
          </cell>
        </row>
        <row r="30">
          <cell r="D30">
            <v>8057</v>
          </cell>
          <cell r="E30">
            <v>38858</v>
          </cell>
          <cell r="F30">
            <v>46915</v>
          </cell>
          <cell r="G30">
            <v>188</v>
          </cell>
          <cell r="H30">
            <v>6081</v>
          </cell>
          <cell r="I30">
            <v>6269</v>
          </cell>
          <cell r="J30">
            <v>5053</v>
          </cell>
          <cell r="K30">
            <v>258</v>
          </cell>
          <cell r="L30">
            <v>44939</v>
          </cell>
          <cell r="M30">
            <v>58495</v>
          </cell>
          <cell r="N30"/>
          <cell r="O30">
            <v>60374</v>
          </cell>
        </row>
        <row r="39">
          <cell r="D39">
            <v>40685</v>
          </cell>
          <cell r="E39">
            <v>236020</v>
          </cell>
          <cell r="F39">
            <v>276705</v>
          </cell>
          <cell r="G39">
            <v>537</v>
          </cell>
          <cell r="H39">
            <v>16593</v>
          </cell>
          <cell r="I39">
            <v>17130</v>
          </cell>
          <cell r="J39">
            <v>50273</v>
          </cell>
          <cell r="K39">
            <v>252</v>
          </cell>
          <cell r="L39">
            <v>252613</v>
          </cell>
          <cell r="M39">
            <v>344360</v>
          </cell>
          <cell r="O39">
            <v>330363</v>
          </cell>
        </row>
        <row r="48">
          <cell r="D48">
            <v>58831</v>
          </cell>
          <cell r="E48">
            <v>413990</v>
          </cell>
          <cell r="F48">
            <v>472821</v>
          </cell>
          <cell r="G48">
            <v>1463</v>
          </cell>
          <cell r="H48">
            <v>42712</v>
          </cell>
          <cell r="I48">
            <v>44175</v>
          </cell>
          <cell r="J48">
            <v>100568</v>
          </cell>
          <cell r="K48">
            <v>217</v>
          </cell>
          <cell r="L48">
            <v>456702</v>
          </cell>
          <cell r="M48">
            <v>617781</v>
          </cell>
          <cell r="O48">
            <v>594659</v>
          </cell>
        </row>
        <row r="57">
          <cell r="D57">
            <v>29871</v>
          </cell>
          <cell r="E57">
            <v>208078</v>
          </cell>
          <cell r="F57">
            <v>237949</v>
          </cell>
          <cell r="G57">
            <v>532</v>
          </cell>
          <cell r="H57">
            <v>16767</v>
          </cell>
          <cell r="I57">
            <v>17299</v>
          </cell>
          <cell r="J57">
            <v>41882</v>
          </cell>
          <cell r="K57">
            <v>493</v>
          </cell>
          <cell r="L57">
            <v>224845</v>
          </cell>
          <cell r="M57">
            <v>297623</v>
          </cell>
          <cell r="O57">
            <v>285423</v>
          </cell>
        </row>
        <row r="75">
          <cell r="D75">
            <v>0</v>
          </cell>
          <cell r="E75">
            <v>240067</v>
          </cell>
          <cell r="F75">
            <v>240067</v>
          </cell>
          <cell r="G75">
            <v>0</v>
          </cell>
          <cell r="H75">
            <v>10532</v>
          </cell>
          <cell r="I75">
            <v>10532</v>
          </cell>
          <cell r="J75">
            <v>71659</v>
          </cell>
          <cell r="K75">
            <v>0</v>
          </cell>
          <cell r="L75">
            <v>250599</v>
          </cell>
          <cell r="M75">
            <v>322258</v>
          </cell>
          <cell r="O75">
            <v>315832</v>
          </cell>
        </row>
        <row r="84">
          <cell r="D84">
            <v>0</v>
          </cell>
          <cell r="E84">
            <v>180164</v>
          </cell>
          <cell r="F84">
            <v>180164</v>
          </cell>
          <cell r="G84">
            <v>0</v>
          </cell>
          <cell r="H84">
            <v>7255</v>
          </cell>
          <cell r="I84">
            <v>7255</v>
          </cell>
          <cell r="J84">
            <v>55130</v>
          </cell>
          <cell r="K84">
            <v>0</v>
          </cell>
          <cell r="L84">
            <v>187419</v>
          </cell>
          <cell r="M84">
            <v>242549</v>
          </cell>
          <cell r="O84">
            <v>235360</v>
          </cell>
        </row>
      </sheetData>
      <sheetData sheetId="55">
        <row r="21">
          <cell r="D21">
            <v>82644</v>
          </cell>
          <cell r="E21">
            <v>403161</v>
          </cell>
          <cell r="F21">
            <v>485805</v>
          </cell>
          <cell r="G21">
            <v>1193</v>
          </cell>
          <cell r="H21">
            <v>26537</v>
          </cell>
          <cell r="I21">
            <v>27730</v>
          </cell>
          <cell r="J21">
            <v>109753</v>
          </cell>
          <cell r="K21">
            <v>479</v>
          </cell>
          <cell r="L21">
            <v>429698</v>
          </cell>
          <cell r="M21">
            <v>623767</v>
          </cell>
          <cell r="O21">
            <v>600726</v>
          </cell>
        </row>
        <row r="30">
          <cell r="D30">
            <v>8264</v>
          </cell>
          <cell r="E30">
            <v>39849</v>
          </cell>
          <cell r="F30">
            <v>48113</v>
          </cell>
          <cell r="G30">
            <v>156</v>
          </cell>
          <cell r="H30">
            <v>5730</v>
          </cell>
          <cell r="I30">
            <v>5886</v>
          </cell>
          <cell r="J30">
            <v>4896</v>
          </cell>
          <cell r="K30">
            <v>182</v>
          </cell>
          <cell r="L30">
            <v>45579</v>
          </cell>
          <cell r="M30">
            <v>59077</v>
          </cell>
          <cell r="N30"/>
          <cell r="O30">
            <v>60718</v>
          </cell>
        </row>
        <row r="39">
          <cell r="D39">
            <v>41733</v>
          </cell>
          <cell r="E39">
            <v>243470</v>
          </cell>
          <cell r="F39">
            <v>285203</v>
          </cell>
          <cell r="G39">
            <v>519</v>
          </cell>
          <cell r="H39">
            <v>16313</v>
          </cell>
          <cell r="I39">
            <v>16832</v>
          </cell>
          <cell r="J39">
            <v>51167</v>
          </cell>
          <cell r="K39">
            <v>296</v>
          </cell>
          <cell r="L39">
            <v>259783</v>
          </cell>
          <cell r="M39">
            <v>353498</v>
          </cell>
          <cell r="O39">
            <v>342613</v>
          </cell>
        </row>
        <row r="48">
          <cell r="D48">
            <v>64998</v>
          </cell>
          <cell r="E48">
            <v>443377</v>
          </cell>
          <cell r="F48">
            <v>508375</v>
          </cell>
          <cell r="G48">
            <v>1536</v>
          </cell>
          <cell r="H48">
            <v>43956</v>
          </cell>
          <cell r="I48">
            <v>45492</v>
          </cell>
          <cell r="J48">
            <v>106008</v>
          </cell>
          <cell r="K48">
            <v>207</v>
          </cell>
          <cell r="L48">
            <v>487333</v>
          </cell>
          <cell r="M48">
            <v>660082</v>
          </cell>
          <cell r="O48">
            <v>651054</v>
          </cell>
        </row>
        <row r="57">
          <cell r="D57">
            <v>32542</v>
          </cell>
          <cell r="E57">
            <v>215888</v>
          </cell>
          <cell r="F57">
            <v>248430</v>
          </cell>
          <cell r="G57">
            <v>490</v>
          </cell>
          <cell r="H57">
            <v>16867</v>
          </cell>
          <cell r="I57">
            <v>17357</v>
          </cell>
          <cell r="J57">
            <v>43031</v>
          </cell>
          <cell r="K57">
            <v>449</v>
          </cell>
          <cell r="L57">
            <v>232755</v>
          </cell>
          <cell r="M57">
            <v>309267</v>
          </cell>
          <cell r="O57">
            <v>294773</v>
          </cell>
        </row>
        <row r="75">
          <cell r="D75">
            <v>0</v>
          </cell>
          <cell r="E75">
            <v>249883</v>
          </cell>
          <cell r="F75">
            <v>249883</v>
          </cell>
          <cell r="G75">
            <v>0</v>
          </cell>
          <cell r="H75">
            <v>12038</v>
          </cell>
          <cell r="I75">
            <v>12038</v>
          </cell>
          <cell r="J75">
            <v>67550</v>
          </cell>
          <cell r="K75">
            <v>0</v>
          </cell>
          <cell r="L75">
            <v>261921</v>
          </cell>
          <cell r="M75">
            <v>329471</v>
          </cell>
          <cell r="O75">
            <v>320479</v>
          </cell>
        </row>
        <row r="84">
          <cell r="D84">
            <v>0</v>
          </cell>
          <cell r="E84">
            <v>179865</v>
          </cell>
          <cell r="F84">
            <v>179865</v>
          </cell>
          <cell r="G84">
            <v>0</v>
          </cell>
          <cell r="H84">
            <v>7766</v>
          </cell>
          <cell r="I84">
            <v>7766</v>
          </cell>
          <cell r="J84">
            <v>54915</v>
          </cell>
          <cell r="K84">
            <v>0</v>
          </cell>
          <cell r="L84">
            <v>187631</v>
          </cell>
          <cell r="M84">
            <v>242546</v>
          </cell>
          <cell r="O84">
            <v>237280</v>
          </cell>
        </row>
      </sheetData>
      <sheetData sheetId="56">
        <row r="21">
          <cell r="D21">
            <v>86380</v>
          </cell>
          <cell r="E21">
            <v>403314</v>
          </cell>
          <cell r="F21">
            <v>489694</v>
          </cell>
          <cell r="G21">
            <v>1342</v>
          </cell>
          <cell r="H21">
            <v>27126</v>
          </cell>
          <cell r="I21">
            <v>28468</v>
          </cell>
          <cell r="J21">
            <v>109829</v>
          </cell>
          <cell r="K21">
            <v>516</v>
          </cell>
          <cell r="L21">
            <v>430440</v>
          </cell>
          <cell r="M21">
            <v>628507</v>
          </cell>
          <cell r="O21">
            <v>613139</v>
          </cell>
        </row>
        <row r="30">
          <cell r="D30">
            <v>8402</v>
          </cell>
          <cell r="E30">
            <v>41005</v>
          </cell>
          <cell r="F30">
            <v>49407</v>
          </cell>
          <cell r="G30">
            <v>163</v>
          </cell>
          <cell r="H30">
            <v>5453</v>
          </cell>
          <cell r="I30">
            <v>5616</v>
          </cell>
          <cell r="J30">
            <v>4980</v>
          </cell>
          <cell r="K30">
            <v>187</v>
          </cell>
          <cell r="L30">
            <v>46458</v>
          </cell>
          <cell r="M30">
            <v>60190</v>
          </cell>
          <cell r="N30"/>
          <cell r="O30">
            <v>61667</v>
          </cell>
        </row>
        <row r="39">
          <cell r="D39">
            <v>42453</v>
          </cell>
          <cell r="E39">
            <v>242549</v>
          </cell>
          <cell r="F39">
            <v>285002</v>
          </cell>
          <cell r="G39">
            <v>550</v>
          </cell>
          <cell r="H39">
            <v>16427</v>
          </cell>
          <cell r="I39">
            <v>16977</v>
          </cell>
          <cell r="J39">
            <v>50013</v>
          </cell>
          <cell r="K39">
            <v>265</v>
          </cell>
          <cell r="L39">
            <v>258976</v>
          </cell>
          <cell r="M39">
            <v>352257</v>
          </cell>
          <cell r="O39">
            <v>342827</v>
          </cell>
        </row>
        <row r="48">
          <cell r="D48">
            <v>70487</v>
          </cell>
          <cell r="E48">
            <v>461613</v>
          </cell>
          <cell r="F48">
            <v>532100</v>
          </cell>
          <cell r="G48">
            <v>1349</v>
          </cell>
          <cell r="H48">
            <v>44202</v>
          </cell>
          <cell r="I48">
            <v>45551</v>
          </cell>
          <cell r="J48">
            <v>110885</v>
          </cell>
          <cell r="K48">
            <v>226</v>
          </cell>
          <cell r="L48">
            <v>505815</v>
          </cell>
          <cell r="M48">
            <v>688762</v>
          </cell>
          <cell r="O48">
            <v>663167</v>
          </cell>
        </row>
        <row r="57">
          <cell r="D57">
            <v>34255</v>
          </cell>
          <cell r="E57">
            <v>214360</v>
          </cell>
          <cell r="F57">
            <v>248615</v>
          </cell>
          <cell r="G57">
            <v>499</v>
          </cell>
          <cell r="H57">
            <v>16823</v>
          </cell>
          <cell r="I57">
            <v>17322</v>
          </cell>
          <cell r="J57">
            <v>42329</v>
          </cell>
          <cell r="K57">
            <v>397</v>
          </cell>
          <cell r="L57">
            <v>231183</v>
          </cell>
          <cell r="M57">
            <v>308663</v>
          </cell>
          <cell r="O57">
            <v>297781</v>
          </cell>
        </row>
        <row r="75">
          <cell r="D75">
            <v>0</v>
          </cell>
          <cell r="E75">
            <v>253139</v>
          </cell>
          <cell r="F75">
            <v>253139</v>
          </cell>
          <cell r="G75">
            <v>0</v>
          </cell>
          <cell r="H75">
            <v>11782</v>
          </cell>
          <cell r="I75">
            <v>11782</v>
          </cell>
          <cell r="J75">
            <v>69033</v>
          </cell>
          <cell r="K75">
            <v>0</v>
          </cell>
          <cell r="L75">
            <v>264921</v>
          </cell>
          <cell r="M75">
            <v>333954</v>
          </cell>
          <cell r="O75">
            <v>330102</v>
          </cell>
        </row>
        <row r="84">
          <cell r="D84">
            <v>0</v>
          </cell>
          <cell r="E84">
            <v>184207</v>
          </cell>
          <cell r="F84">
            <v>184207</v>
          </cell>
          <cell r="G84">
            <v>0</v>
          </cell>
          <cell r="H84">
            <v>7706</v>
          </cell>
          <cell r="I84">
            <v>7706</v>
          </cell>
          <cell r="J84">
            <v>57632</v>
          </cell>
          <cell r="K84">
            <v>0</v>
          </cell>
          <cell r="L84">
            <v>191913</v>
          </cell>
          <cell r="M84">
            <v>249545</v>
          </cell>
          <cell r="O84">
            <v>244994</v>
          </cell>
        </row>
      </sheetData>
      <sheetData sheetId="57">
        <row r="21">
          <cell r="D21">
            <v>88946</v>
          </cell>
          <cell r="E21">
            <v>411430</v>
          </cell>
          <cell r="F21">
            <v>500376</v>
          </cell>
          <cell r="G21">
            <v>1204</v>
          </cell>
          <cell r="H21">
            <v>26675</v>
          </cell>
          <cell r="I21">
            <v>27879</v>
          </cell>
          <cell r="J21">
            <v>115424</v>
          </cell>
          <cell r="K21">
            <v>552</v>
          </cell>
          <cell r="L21">
            <v>438105</v>
          </cell>
          <cell r="M21">
            <v>644231</v>
          </cell>
          <cell r="O21">
            <v>621284</v>
          </cell>
        </row>
        <row r="30">
          <cell r="D30">
            <v>8255</v>
          </cell>
          <cell r="E30">
            <v>40969</v>
          </cell>
          <cell r="F30">
            <v>49224</v>
          </cell>
          <cell r="G30">
            <v>153</v>
          </cell>
          <cell r="H30">
            <v>6591</v>
          </cell>
          <cell r="I30">
            <v>6744</v>
          </cell>
          <cell r="J30">
            <v>5419</v>
          </cell>
          <cell r="K30">
            <v>175</v>
          </cell>
          <cell r="L30">
            <v>47560</v>
          </cell>
          <cell r="M30">
            <v>61562</v>
          </cell>
          <cell r="N30"/>
          <cell r="O30">
            <v>61263</v>
          </cell>
        </row>
        <row r="39">
          <cell r="D39">
            <v>43739</v>
          </cell>
          <cell r="E39">
            <v>246336</v>
          </cell>
          <cell r="F39">
            <v>290075</v>
          </cell>
          <cell r="G39">
            <v>570</v>
          </cell>
          <cell r="H39">
            <v>16246</v>
          </cell>
          <cell r="I39">
            <v>16816</v>
          </cell>
          <cell r="J39">
            <v>52562</v>
          </cell>
          <cell r="K39">
            <v>294</v>
          </cell>
          <cell r="L39">
            <v>262582</v>
          </cell>
          <cell r="M39">
            <v>359747</v>
          </cell>
          <cell r="O39">
            <v>346060</v>
          </cell>
        </row>
        <row r="48">
          <cell r="D48">
            <v>72000</v>
          </cell>
          <cell r="E48">
            <v>463609</v>
          </cell>
          <cell r="F48">
            <v>535609</v>
          </cell>
          <cell r="G48">
            <v>1428</v>
          </cell>
          <cell r="H48">
            <v>44187</v>
          </cell>
          <cell r="I48">
            <v>45615</v>
          </cell>
          <cell r="J48">
            <v>111761</v>
          </cell>
          <cell r="K48">
            <v>199</v>
          </cell>
          <cell r="L48">
            <v>507796</v>
          </cell>
          <cell r="M48">
            <v>693184</v>
          </cell>
          <cell r="O48">
            <v>671189</v>
          </cell>
        </row>
        <row r="57">
          <cell r="D57">
            <v>35635</v>
          </cell>
          <cell r="E57">
            <v>215506</v>
          </cell>
          <cell r="F57">
            <v>251141</v>
          </cell>
          <cell r="G57">
            <v>526</v>
          </cell>
          <cell r="H57">
            <v>16895</v>
          </cell>
          <cell r="I57">
            <v>17421</v>
          </cell>
          <cell r="J57">
            <v>43536</v>
          </cell>
          <cell r="K57">
            <v>453</v>
          </cell>
          <cell r="L57">
            <v>232401</v>
          </cell>
          <cell r="M57">
            <v>312551</v>
          </cell>
          <cell r="O57">
            <v>307556</v>
          </cell>
        </row>
        <row r="75">
          <cell r="D75">
            <v>0</v>
          </cell>
          <cell r="E75">
            <v>256090</v>
          </cell>
          <cell r="F75">
            <v>256090</v>
          </cell>
          <cell r="G75">
            <v>0</v>
          </cell>
          <cell r="H75">
            <v>11805</v>
          </cell>
          <cell r="I75">
            <v>11805</v>
          </cell>
          <cell r="J75">
            <v>69922</v>
          </cell>
          <cell r="K75">
            <v>0</v>
          </cell>
          <cell r="L75">
            <v>267895</v>
          </cell>
          <cell r="M75">
            <v>337817</v>
          </cell>
          <cell r="O75">
            <v>331590</v>
          </cell>
        </row>
        <row r="84">
          <cell r="D84">
            <v>0</v>
          </cell>
          <cell r="E84">
            <v>187633</v>
          </cell>
          <cell r="F84">
            <v>187633</v>
          </cell>
          <cell r="G84">
            <v>0</v>
          </cell>
          <cell r="H84">
            <v>7533</v>
          </cell>
          <cell r="I84">
            <v>7533</v>
          </cell>
          <cell r="J84">
            <v>59253</v>
          </cell>
          <cell r="K84">
            <v>0</v>
          </cell>
          <cell r="L84">
            <v>195166</v>
          </cell>
          <cell r="M84">
            <v>254419</v>
          </cell>
          <cell r="O84">
            <v>244473</v>
          </cell>
        </row>
      </sheetData>
      <sheetData sheetId="58">
        <row r="21">
          <cell r="D21">
            <v>90018</v>
          </cell>
          <cell r="E21">
            <v>413022</v>
          </cell>
          <cell r="F21">
            <v>503040</v>
          </cell>
          <cell r="G21">
            <v>1425</v>
          </cell>
          <cell r="H21">
            <v>26888</v>
          </cell>
          <cell r="I21">
            <v>28313</v>
          </cell>
          <cell r="J21">
            <v>115603</v>
          </cell>
          <cell r="K21">
            <v>587</v>
          </cell>
          <cell r="L21">
            <v>439910</v>
          </cell>
          <cell r="M21">
            <v>647543</v>
          </cell>
          <cell r="O21">
            <v>615501</v>
          </cell>
        </row>
        <row r="30">
          <cell r="D30">
            <v>8375</v>
          </cell>
          <cell r="E30">
            <v>40783</v>
          </cell>
          <cell r="F30">
            <v>49158</v>
          </cell>
          <cell r="G30">
            <v>178</v>
          </cell>
          <cell r="H30">
            <v>6443</v>
          </cell>
          <cell r="I30">
            <v>6621</v>
          </cell>
          <cell r="J30">
            <v>5520</v>
          </cell>
          <cell r="K30">
            <v>170</v>
          </cell>
          <cell r="L30">
            <v>47226</v>
          </cell>
          <cell r="M30">
            <v>61469</v>
          </cell>
          <cell r="N30"/>
          <cell r="O30">
            <v>62546</v>
          </cell>
        </row>
        <row r="39">
          <cell r="D39">
            <v>43531</v>
          </cell>
          <cell r="E39">
            <v>242906</v>
          </cell>
          <cell r="F39">
            <v>286437</v>
          </cell>
          <cell r="G39">
            <v>533</v>
          </cell>
          <cell r="H39">
            <v>15958</v>
          </cell>
          <cell r="I39">
            <v>16491</v>
          </cell>
          <cell r="J39">
            <v>52247</v>
          </cell>
          <cell r="K39">
            <v>316</v>
          </cell>
          <cell r="L39">
            <v>258864</v>
          </cell>
          <cell r="M39">
            <v>355491</v>
          </cell>
          <cell r="O39">
            <v>336179</v>
          </cell>
        </row>
        <row r="48">
          <cell r="D48">
            <v>75041</v>
          </cell>
          <cell r="E48">
            <v>465782</v>
          </cell>
          <cell r="F48">
            <v>540823</v>
          </cell>
          <cell r="G48">
            <v>1438</v>
          </cell>
          <cell r="H48">
            <v>43559</v>
          </cell>
          <cell r="I48">
            <v>44997</v>
          </cell>
          <cell r="J48">
            <v>114235</v>
          </cell>
          <cell r="K48">
            <v>195</v>
          </cell>
          <cell r="L48">
            <v>509341</v>
          </cell>
          <cell r="M48">
            <v>700250</v>
          </cell>
          <cell r="O48">
            <v>667845</v>
          </cell>
        </row>
        <row r="57">
          <cell r="D57">
            <v>36456</v>
          </cell>
          <cell r="E57">
            <v>219801</v>
          </cell>
          <cell r="F57">
            <v>256257</v>
          </cell>
          <cell r="G57">
            <v>571</v>
          </cell>
          <cell r="H57">
            <v>17601</v>
          </cell>
          <cell r="I57">
            <v>18172</v>
          </cell>
          <cell r="J57">
            <v>44806</v>
          </cell>
          <cell r="K57">
            <v>499</v>
          </cell>
          <cell r="L57">
            <v>237402</v>
          </cell>
          <cell r="M57">
            <v>319734</v>
          </cell>
          <cell r="O57">
            <v>299771</v>
          </cell>
        </row>
        <row r="75">
          <cell r="D75">
            <v>0</v>
          </cell>
          <cell r="E75">
            <v>256603</v>
          </cell>
          <cell r="F75">
            <v>256603</v>
          </cell>
          <cell r="G75">
            <v>0</v>
          </cell>
          <cell r="H75">
            <v>11747</v>
          </cell>
          <cell r="I75">
            <v>11747</v>
          </cell>
          <cell r="J75">
            <v>72560</v>
          </cell>
          <cell r="K75">
            <v>0</v>
          </cell>
          <cell r="L75">
            <v>268350</v>
          </cell>
          <cell r="M75">
            <v>340910</v>
          </cell>
          <cell r="O75">
            <v>329993</v>
          </cell>
        </row>
        <row r="84">
          <cell r="D84">
            <v>0</v>
          </cell>
          <cell r="E84">
            <v>188584</v>
          </cell>
          <cell r="F84">
            <v>188584</v>
          </cell>
          <cell r="G84">
            <v>0</v>
          </cell>
          <cell r="H84">
            <v>7544</v>
          </cell>
          <cell r="I84">
            <v>7544</v>
          </cell>
          <cell r="J84">
            <v>60651</v>
          </cell>
          <cell r="K84">
            <v>0</v>
          </cell>
          <cell r="L84">
            <v>196128</v>
          </cell>
          <cell r="M84">
            <v>256779</v>
          </cell>
          <cell r="O84">
            <v>246756</v>
          </cell>
        </row>
      </sheetData>
      <sheetData sheetId="59">
        <row r="21">
          <cell r="D21">
            <v>89139</v>
          </cell>
          <cell r="E21">
            <v>409012</v>
          </cell>
          <cell r="F21">
            <v>498151</v>
          </cell>
          <cell r="G21">
            <v>1345</v>
          </cell>
          <cell r="H21">
            <v>27466</v>
          </cell>
          <cell r="I21">
            <v>28811</v>
          </cell>
          <cell r="J21">
            <v>114863</v>
          </cell>
          <cell r="K21">
            <v>508</v>
          </cell>
          <cell r="L21">
            <v>436478</v>
          </cell>
          <cell r="M21">
            <v>642333</v>
          </cell>
          <cell r="O21">
            <v>614740</v>
          </cell>
        </row>
        <row r="30">
          <cell r="D30">
            <v>8079</v>
          </cell>
          <cell r="E30">
            <v>40273</v>
          </cell>
          <cell r="F30">
            <v>48352</v>
          </cell>
          <cell r="G30">
            <v>182</v>
          </cell>
          <cell r="H30">
            <v>6581</v>
          </cell>
          <cell r="I30">
            <v>6763</v>
          </cell>
          <cell r="J30">
            <v>5552</v>
          </cell>
          <cell r="K30">
            <v>214</v>
          </cell>
          <cell r="L30">
            <v>46854</v>
          </cell>
          <cell r="M30">
            <v>60881</v>
          </cell>
          <cell r="N30"/>
          <cell r="O30">
            <v>62110</v>
          </cell>
        </row>
        <row r="39">
          <cell r="D39">
            <v>42930</v>
          </cell>
          <cell r="E39">
            <v>242631</v>
          </cell>
          <cell r="F39">
            <v>285561</v>
          </cell>
          <cell r="G39">
            <v>571</v>
          </cell>
          <cell r="H39">
            <v>16397</v>
          </cell>
          <cell r="I39">
            <v>16968</v>
          </cell>
          <cell r="J39">
            <v>51972</v>
          </cell>
          <cell r="K39">
            <v>342</v>
          </cell>
          <cell r="L39">
            <v>259028</v>
          </cell>
          <cell r="M39">
            <v>354843</v>
          </cell>
          <cell r="O39">
            <v>336699</v>
          </cell>
        </row>
        <row r="48">
          <cell r="D48">
            <v>73125</v>
          </cell>
          <cell r="E48">
            <v>456837</v>
          </cell>
          <cell r="F48">
            <v>529962</v>
          </cell>
          <cell r="G48">
            <v>1547</v>
          </cell>
          <cell r="H48">
            <v>43097</v>
          </cell>
          <cell r="I48">
            <v>44644</v>
          </cell>
          <cell r="J48">
            <v>113731</v>
          </cell>
          <cell r="K48">
            <v>225</v>
          </cell>
          <cell r="L48">
            <v>499934</v>
          </cell>
          <cell r="M48">
            <v>688562</v>
          </cell>
          <cell r="O48">
            <v>668090</v>
          </cell>
        </row>
        <row r="57">
          <cell r="D57">
            <v>35758</v>
          </cell>
          <cell r="E57">
            <v>218936</v>
          </cell>
          <cell r="F57">
            <v>254694</v>
          </cell>
          <cell r="G57">
            <v>559</v>
          </cell>
          <cell r="H57">
            <v>17135</v>
          </cell>
          <cell r="I57">
            <v>17694</v>
          </cell>
          <cell r="J57">
            <v>45879</v>
          </cell>
          <cell r="K57">
            <v>528</v>
          </cell>
          <cell r="L57">
            <v>236071</v>
          </cell>
          <cell r="M57">
            <v>318795</v>
          </cell>
          <cell r="O57">
            <v>304450</v>
          </cell>
        </row>
        <row r="75">
          <cell r="D75">
            <v>0</v>
          </cell>
          <cell r="E75">
            <v>257069</v>
          </cell>
          <cell r="F75">
            <v>257069</v>
          </cell>
          <cell r="G75">
            <v>0</v>
          </cell>
          <cell r="H75">
            <v>11444</v>
          </cell>
          <cell r="I75">
            <v>11444</v>
          </cell>
          <cell r="J75">
            <v>72256</v>
          </cell>
          <cell r="K75">
            <v>0</v>
          </cell>
          <cell r="L75">
            <v>268513</v>
          </cell>
          <cell r="M75">
            <v>340769</v>
          </cell>
          <cell r="O75">
            <v>334131</v>
          </cell>
        </row>
        <row r="84">
          <cell r="D84">
            <v>0</v>
          </cell>
          <cell r="E84">
            <v>188467</v>
          </cell>
          <cell r="F84">
            <v>188467</v>
          </cell>
          <cell r="G84">
            <v>0</v>
          </cell>
          <cell r="H84">
            <v>7356</v>
          </cell>
          <cell r="I84">
            <v>7356</v>
          </cell>
          <cell r="J84">
            <v>59470</v>
          </cell>
          <cell r="K84">
            <v>0</v>
          </cell>
          <cell r="L84">
            <v>195823</v>
          </cell>
          <cell r="M84">
            <v>255293</v>
          </cell>
          <cell r="O84">
            <v>250464</v>
          </cell>
        </row>
      </sheetData>
      <sheetData sheetId="60">
        <row r="21">
          <cell r="D21">
            <v>88945</v>
          </cell>
          <cell r="E21">
            <v>415087</v>
          </cell>
          <cell r="F21">
            <v>504032</v>
          </cell>
          <cell r="G21">
            <v>1350</v>
          </cell>
          <cell r="H21">
            <v>27505</v>
          </cell>
          <cell r="I21">
            <v>28855</v>
          </cell>
          <cell r="J21">
            <v>117386</v>
          </cell>
          <cell r="K21">
            <v>575</v>
          </cell>
          <cell r="L21">
            <v>442592</v>
          </cell>
          <cell r="M21">
            <v>650848</v>
          </cell>
          <cell r="O21">
            <v>611277</v>
          </cell>
        </row>
        <row r="30">
          <cell r="D30">
            <v>8327</v>
          </cell>
          <cell r="E30">
            <v>41953</v>
          </cell>
          <cell r="F30">
            <v>50280</v>
          </cell>
          <cell r="G30">
            <v>197</v>
          </cell>
          <cell r="H30">
            <v>6304</v>
          </cell>
          <cell r="I30">
            <v>6501</v>
          </cell>
          <cell r="J30">
            <v>5667</v>
          </cell>
          <cell r="K30">
            <v>194</v>
          </cell>
          <cell r="L30">
            <v>48257</v>
          </cell>
          <cell r="M30">
            <v>62642</v>
          </cell>
          <cell r="N30"/>
          <cell r="O30">
            <v>61680</v>
          </cell>
        </row>
        <row r="39">
          <cell r="D39">
            <v>43560</v>
          </cell>
          <cell r="E39">
            <v>248155</v>
          </cell>
          <cell r="F39">
            <v>291715</v>
          </cell>
          <cell r="G39">
            <v>653</v>
          </cell>
          <cell r="H39">
            <v>16887</v>
          </cell>
          <cell r="I39">
            <v>17540</v>
          </cell>
          <cell r="J39">
            <v>53097</v>
          </cell>
          <cell r="K39">
            <v>346</v>
          </cell>
          <cell r="L39">
            <v>265042</v>
          </cell>
          <cell r="M39">
            <v>362698</v>
          </cell>
          <cell r="O39">
            <v>335617</v>
          </cell>
        </row>
        <row r="48">
          <cell r="D48">
            <v>72547</v>
          </cell>
          <cell r="E48">
            <v>456767</v>
          </cell>
          <cell r="F48">
            <v>529314</v>
          </cell>
          <cell r="G48">
            <v>1537</v>
          </cell>
          <cell r="H48">
            <v>42908</v>
          </cell>
          <cell r="I48">
            <v>44445</v>
          </cell>
          <cell r="J48">
            <v>113340</v>
          </cell>
          <cell r="K48">
            <v>208</v>
          </cell>
          <cell r="L48">
            <v>499675</v>
          </cell>
          <cell r="M48">
            <v>687307</v>
          </cell>
          <cell r="O48">
            <v>656114</v>
          </cell>
        </row>
        <row r="57">
          <cell r="D57">
            <v>35852</v>
          </cell>
          <cell r="E57">
            <v>226345</v>
          </cell>
          <cell r="F57">
            <v>262197</v>
          </cell>
          <cell r="G57">
            <v>565</v>
          </cell>
          <cell r="H57">
            <v>15921</v>
          </cell>
          <cell r="I57">
            <v>16486</v>
          </cell>
          <cell r="J57">
            <v>46543</v>
          </cell>
          <cell r="K57">
            <v>520</v>
          </cell>
          <cell r="L57">
            <v>242266</v>
          </cell>
          <cell r="M57">
            <v>325746</v>
          </cell>
          <cell r="O57">
            <v>302737</v>
          </cell>
        </row>
        <row r="75">
          <cell r="D75">
            <v>0</v>
          </cell>
          <cell r="E75">
            <v>259078</v>
          </cell>
          <cell r="F75">
            <v>259078</v>
          </cell>
          <cell r="G75">
            <v>0</v>
          </cell>
          <cell r="H75">
            <v>11511</v>
          </cell>
          <cell r="I75">
            <v>11511</v>
          </cell>
          <cell r="J75">
            <v>71687</v>
          </cell>
          <cell r="K75">
            <v>0</v>
          </cell>
          <cell r="L75">
            <v>270589</v>
          </cell>
          <cell r="M75">
            <v>342276</v>
          </cell>
          <cell r="O75">
            <v>329941</v>
          </cell>
        </row>
        <row r="84">
          <cell r="D84">
            <v>0</v>
          </cell>
          <cell r="E84">
            <v>191434</v>
          </cell>
          <cell r="F84">
            <v>191434</v>
          </cell>
          <cell r="G84">
            <v>0</v>
          </cell>
          <cell r="H84">
            <v>8101</v>
          </cell>
          <cell r="I84">
            <v>8101</v>
          </cell>
          <cell r="J84">
            <v>58601</v>
          </cell>
          <cell r="K84">
            <v>0</v>
          </cell>
          <cell r="L84">
            <v>199535</v>
          </cell>
          <cell r="M84">
            <v>258136</v>
          </cell>
          <cell r="O84">
            <v>246856</v>
          </cell>
        </row>
      </sheetData>
      <sheetData sheetId="61">
        <row r="21">
          <cell r="D21">
            <v>77923</v>
          </cell>
          <cell r="E21">
            <v>390068</v>
          </cell>
          <cell r="F21">
            <v>467991</v>
          </cell>
          <cell r="G21">
            <v>1261</v>
          </cell>
          <cell r="H21">
            <v>27990</v>
          </cell>
          <cell r="I21">
            <v>29251</v>
          </cell>
          <cell r="J21">
            <v>107059</v>
          </cell>
          <cell r="K21">
            <v>609</v>
          </cell>
          <cell r="L21">
            <v>418058</v>
          </cell>
          <cell r="M21">
            <v>604910</v>
          </cell>
          <cell r="O21">
            <v>604181</v>
          </cell>
        </row>
        <row r="30">
          <cell r="D30">
            <v>8091</v>
          </cell>
          <cell r="E30">
            <v>40504</v>
          </cell>
          <cell r="F30">
            <v>48595</v>
          </cell>
          <cell r="G30">
            <v>153</v>
          </cell>
          <cell r="H30">
            <v>6946</v>
          </cell>
          <cell r="I30">
            <v>7099</v>
          </cell>
          <cell r="J30">
            <v>5605</v>
          </cell>
          <cell r="K30">
            <v>197</v>
          </cell>
          <cell r="L30">
            <v>47450</v>
          </cell>
          <cell r="M30">
            <v>61496</v>
          </cell>
          <cell r="N30"/>
          <cell r="O30">
            <v>61703</v>
          </cell>
        </row>
        <row r="39">
          <cell r="D39">
            <v>40549</v>
          </cell>
          <cell r="E39">
            <v>236620</v>
          </cell>
          <cell r="F39">
            <v>277169</v>
          </cell>
          <cell r="G39">
            <v>534</v>
          </cell>
          <cell r="H39">
            <v>16902</v>
          </cell>
          <cell r="I39">
            <v>17436</v>
          </cell>
          <cell r="J39">
            <v>50985</v>
          </cell>
          <cell r="K39">
            <v>379</v>
          </cell>
          <cell r="L39">
            <v>253522</v>
          </cell>
          <cell r="M39">
            <v>345969</v>
          </cell>
          <cell r="O39">
            <v>336134</v>
          </cell>
        </row>
        <row r="48">
          <cell r="D48">
            <v>63824</v>
          </cell>
          <cell r="E48">
            <v>420085</v>
          </cell>
          <cell r="F48">
            <v>483909</v>
          </cell>
          <cell r="G48">
            <v>1470</v>
          </cell>
          <cell r="H48">
            <v>42486</v>
          </cell>
          <cell r="I48">
            <v>43956</v>
          </cell>
          <cell r="J48">
            <v>102900</v>
          </cell>
          <cell r="K48">
            <v>261</v>
          </cell>
          <cell r="L48">
            <v>462571</v>
          </cell>
          <cell r="M48">
            <v>631026</v>
          </cell>
          <cell r="O48">
            <v>645562</v>
          </cell>
        </row>
        <row r="57">
          <cell r="D57">
            <v>31059</v>
          </cell>
          <cell r="E57">
            <v>213075</v>
          </cell>
          <cell r="F57">
            <v>244134</v>
          </cell>
          <cell r="G57">
            <v>519</v>
          </cell>
          <cell r="H57">
            <v>15681</v>
          </cell>
          <cell r="I57">
            <v>16200</v>
          </cell>
          <cell r="J57">
            <v>41845</v>
          </cell>
          <cell r="K57">
            <v>556</v>
          </cell>
          <cell r="L57">
            <v>228756</v>
          </cell>
          <cell r="M57">
            <v>302735</v>
          </cell>
          <cell r="O57">
            <v>302426</v>
          </cell>
        </row>
        <row r="75">
          <cell r="D75">
            <v>0</v>
          </cell>
          <cell r="E75">
            <v>250497</v>
          </cell>
          <cell r="F75">
            <v>250497</v>
          </cell>
          <cell r="G75">
            <v>0</v>
          </cell>
          <cell r="H75">
            <v>11670</v>
          </cell>
          <cell r="I75">
            <v>11670</v>
          </cell>
          <cell r="J75">
            <v>66083</v>
          </cell>
          <cell r="K75">
            <v>0</v>
          </cell>
          <cell r="L75">
            <v>262167</v>
          </cell>
          <cell r="M75">
            <v>328250</v>
          </cell>
          <cell r="O75">
            <v>327711</v>
          </cell>
        </row>
        <row r="84">
          <cell r="D84">
            <v>0</v>
          </cell>
          <cell r="E84">
            <v>182058</v>
          </cell>
          <cell r="F84">
            <v>182058</v>
          </cell>
          <cell r="G84">
            <v>0</v>
          </cell>
          <cell r="H84">
            <v>7519</v>
          </cell>
          <cell r="I84">
            <v>7519</v>
          </cell>
          <cell r="J84">
            <v>53383</v>
          </cell>
          <cell r="K84">
            <v>0</v>
          </cell>
          <cell r="L84">
            <v>189577</v>
          </cell>
          <cell r="M84">
            <v>242960</v>
          </cell>
          <cell r="O84">
            <v>242566</v>
          </cell>
        </row>
      </sheetData>
      <sheetData sheetId="62">
        <row r="21">
          <cell r="D21">
            <v>83792</v>
          </cell>
          <cell r="E21">
            <v>381688</v>
          </cell>
          <cell r="F21">
            <v>465480</v>
          </cell>
          <cell r="G21">
            <v>1019</v>
          </cell>
          <cell r="H21">
            <v>21984</v>
          </cell>
          <cell r="I21">
            <v>23003</v>
          </cell>
          <cell r="J21">
            <v>111195</v>
          </cell>
          <cell r="K21">
            <v>282</v>
          </cell>
          <cell r="L21">
            <v>403672</v>
          </cell>
          <cell r="M21">
            <v>599960</v>
          </cell>
          <cell r="O21">
            <v>595835</v>
          </cell>
        </row>
        <row r="30">
          <cell r="D30">
            <v>7712</v>
          </cell>
          <cell r="E30">
            <v>34872</v>
          </cell>
          <cell r="F30">
            <v>42584</v>
          </cell>
          <cell r="G30">
            <v>122</v>
          </cell>
          <cell r="H30">
            <v>4623</v>
          </cell>
          <cell r="I30">
            <v>4745</v>
          </cell>
          <cell r="J30">
            <v>4778</v>
          </cell>
          <cell r="K30">
            <v>122</v>
          </cell>
          <cell r="L30">
            <v>39495</v>
          </cell>
          <cell r="M30">
            <v>52229</v>
          </cell>
          <cell r="N30"/>
          <cell r="O30">
            <v>57334</v>
          </cell>
        </row>
        <row r="39">
          <cell r="D39">
            <v>39962</v>
          </cell>
          <cell r="E39">
            <v>215436</v>
          </cell>
          <cell r="F39">
            <v>255398</v>
          </cell>
          <cell r="G39">
            <v>398</v>
          </cell>
          <cell r="H39">
            <v>12310</v>
          </cell>
          <cell r="I39">
            <v>12708</v>
          </cell>
          <cell r="J39">
            <v>46225</v>
          </cell>
          <cell r="K39">
            <v>176</v>
          </cell>
          <cell r="L39">
            <v>227746</v>
          </cell>
          <cell r="M39">
            <v>314507</v>
          </cell>
          <cell r="O39">
            <v>311234</v>
          </cell>
        </row>
        <row r="48">
          <cell r="D48">
            <v>71652</v>
          </cell>
          <cell r="E48">
            <v>442498</v>
          </cell>
          <cell r="F48">
            <v>514150</v>
          </cell>
          <cell r="G48">
            <v>1306</v>
          </cell>
          <cell r="H48">
            <v>35171</v>
          </cell>
          <cell r="I48">
            <v>36477</v>
          </cell>
          <cell r="J48">
            <v>109512</v>
          </cell>
          <cell r="K48">
            <v>164</v>
          </cell>
          <cell r="L48">
            <v>477669</v>
          </cell>
          <cell r="M48">
            <v>660303</v>
          </cell>
          <cell r="O48">
            <v>660935</v>
          </cell>
        </row>
        <row r="57">
          <cell r="D57">
            <v>32714</v>
          </cell>
          <cell r="E57">
            <v>195598</v>
          </cell>
          <cell r="F57">
            <v>228312</v>
          </cell>
          <cell r="G57">
            <v>476</v>
          </cell>
          <cell r="H57">
            <v>12150</v>
          </cell>
          <cell r="I57">
            <v>12626</v>
          </cell>
          <cell r="J57">
            <v>40585</v>
          </cell>
          <cell r="K57">
            <v>350</v>
          </cell>
          <cell r="L57">
            <v>207748</v>
          </cell>
          <cell r="M57">
            <v>281873</v>
          </cell>
          <cell r="O57">
            <v>277929</v>
          </cell>
        </row>
        <row r="75">
          <cell r="D75">
            <v>0</v>
          </cell>
          <cell r="E75">
            <v>236731</v>
          </cell>
          <cell r="F75">
            <v>236731</v>
          </cell>
          <cell r="G75">
            <v>0</v>
          </cell>
          <cell r="H75">
            <v>8446</v>
          </cell>
          <cell r="I75">
            <v>8446</v>
          </cell>
          <cell r="J75">
            <v>68469</v>
          </cell>
          <cell r="K75">
            <v>0</v>
          </cell>
          <cell r="L75">
            <v>245177</v>
          </cell>
          <cell r="M75">
            <v>313646</v>
          </cell>
          <cell r="O75">
            <v>318188</v>
          </cell>
        </row>
        <row r="84">
          <cell r="D84">
            <v>0</v>
          </cell>
          <cell r="E84">
            <v>175298</v>
          </cell>
          <cell r="F84">
            <v>175298</v>
          </cell>
          <cell r="G84">
            <v>0</v>
          </cell>
          <cell r="H84">
            <v>5430</v>
          </cell>
          <cell r="I84">
            <v>5430</v>
          </cell>
          <cell r="J84">
            <v>59851</v>
          </cell>
          <cell r="K84">
            <v>0</v>
          </cell>
          <cell r="L84">
            <v>180728</v>
          </cell>
          <cell r="M84">
            <v>240579</v>
          </cell>
          <cell r="O84">
            <v>242711</v>
          </cell>
        </row>
      </sheetData>
      <sheetData sheetId="63">
        <row r="21">
          <cell r="D21">
            <v>79372</v>
          </cell>
          <cell r="E21">
            <v>389126</v>
          </cell>
          <cell r="F21">
            <v>468498</v>
          </cell>
          <cell r="G21">
            <v>1185</v>
          </cell>
          <cell r="H21">
            <v>27246</v>
          </cell>
          <cell r="I21">
            <v>28431</v>
          </cell>
          <cell r="J21">
            <v>104234</v>
          </cell>
          <cell r="K21">
            <v>510</v>
          </cell>
          <cell r="L21">
            <v>416372</v>
          </cell>
          <cell r="M21">
            <v>601673</v>
          </cell>
          <cell r="O21">
            <v>568680</v>
          </cell>
        </row>
        <row r="30">
          <cell r="D30">
            <v>7885</v>
          </cell>
          <cell r="E30">
            <v>39745</v>
          </cell>
          <cell r="F30">
            <v>47630</v>
          </cell>
          <cell r="G30">
            <v>183</v>
          </cell>
          <cell r="H30">
            <v>6980</v>
          </cell>
          <cell r="I30">
            <v>7163</v>
          </cell>
          <cell r="J30">
            <v>5205</v>
          </cell>
          <cell r="K30">
            <v>181</v>
          </cell>
          <cell r="L30">
            <v>46725</v>
          </cell>
          <cell r="M30">
            <v>60179</v>
          </cell>
          <cell r="N30"/>
          <cell r="O30">
            <v>61340</v>
          </cell>
        </row>
        <row r="39">
          <cell r="D39">
            <v>40145</v>
          </cell>
          <cell r="E39">
            <v>238040</v>
          </cell>
          <cell r="F39">
            <v>278185</v>
          </cell>
          <cell r="G39">
            <v>538</v>
          </cell>
          <cell r="H39">
            <v>16706</v>
          </cell>
          <cell r="I39">
            <v>17244</v>
          </cell>
          <cell r="J39">
            <v>48521</v>
          </cell>
          <cell r="K39">
            <v>239</v>
          </cell>
          <cell r="L39">
            <v>254746</v>
          </cell>
          <cell r="M39">
            <v>344189</v>
          </cell>
          <cell r="O39">
            <v>324714</v>
          </cell>
        </row>
        <row r="48">
          <cell r="D48">
            <v>62129</v>
          </cell>
          <cell r="E48">
            <v>414995</v>
          </cell>
          <cell r="F48">
            <v>477124</v>
          </cell>
          <cell r="G48">
            <v>1621</v>
          </cell>
          <cell r="H48">
            <v>44410</v>
          </cell>
          <cell r="I48">
            <v>46031</v>
          </cell>
          <cell r="J48">
            <v>100312</v>
          </cell>
          <cell r="K48">
            <v>166</v>
          </cell>
          <cell r="L48">
            <v>459405</v>
          </cell>
          <cell r="M48">
            <v>623633</v>
          </cell>
          <cell r="O48">
            <v>611919</v>
          </cell>
        </row>
        <row r="57">
          <cell r="D57">
            <v>30442</v>
          </cell>
          <cell r="E57">
            <v>210692</v>
          </cell>
          <cell r="F57">
            <v>241134</v>
          </cell>
          <cell r="G57">
            <v>576</v>
          </cell>
          <cell r="H57">
            <v>15843</v>
          </cell>
          <cell r="I57">
            <v>16419</v>
          </cell>
          <cell r="J57">
            <v>40367</v>
          </cell>
          <cell r="K57">
            <v>452</v>
          </cell>
          <cell r="L57">
            <v>226535</v>
          </cell>
          <cell r="M57">
            <v>298372</v>
          </cell>
          <cell r="O57">
            <v>290062</v>
          </cell>
        </row>
        <row r="75">
          <cell r="D75">
            <v>0</v>
          </cell>
          <cell r="E75">
            <v>250660</v>
          </cell>
          <cell r="F75">
            <v>250660</v>
          </cell>
          <cell r="G75">
            <v>0</v>
          </cell>
          <cell r="H75">
            <v>11642</v>
          </cell>
          <cell r="I75">
            <v>11642</v>
          </cell>
          <cell r="J75">
            <v>64238</v>
          </cell>
          <cell r="K75">
            <v>0</v>
          </cell>
          <cell r="L75">
            <v>262302</v>
          </cell>
          <cell r="M75">
            <v>326540</v>
          </cell>
          <cell r="O75">
            <v>316931</v>
          </cell>
        </row>
        <row r="84">
          <cell r="D84">
            <v>0</v>
          </cell>
          <cell r="E84">
            <v>180635</v>
          </cell>
          <cell r="F84">
            <v>180635</v>
          </cell>
          <cell r="G84">
            <v>0</v>
          </cell>
          <cell r="H84">
            <v>8179</v>
          </cell>
          <cell r="I84">
            <v>8179</v>
          </cell>
          <cell r="J84">
            <v>51052</v>
          </cell>
          <cell r="K84">
            <v>0</v>
          </cell>
          <cell r="L84">
            <v>188814</v>
          </cell>
          <cell r="M84">
            <v>239866</v>
          </cell>
          <cell r="O84">
            <v>234282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2178-5E54-424B-8DA3-F52D5D142E89}">
  <sheetPr>
    <pageSetUpPr fitToPage="1"/>
  </sheetPr>
  <dimension ref="A1:R470"/>
  <sheetViews>
    <sheetView tabSelected="1" workbookViewId="0">
      <selection activeCell="C429" sqref="C429:N429"/>
    </sheetView>
  </sheetViews>
  <sheetFormatPr defaultRowHeight="14.4" x14ac:dyDescent="0.3"/>
  <cols>
    <col min="1" max="1" width="12" customWidth="1"/>
    <col min="2" max="2" width="11.6640625" customWidth="1"/>
    <col min="3" max="3" width="10.33203125" bestFit="1" customWidth="1"/>
    <col min="4" max="4" width="11.33203125" bestFit="1" customWidth="1"/>
    <col min="5" max="5" width="12.33203125" bestFit="1" customWidth="1"/>
    <col min="6" max="6" width="10.109375" bestFit="1" customWidth="1"/>
    <col min="7" max="7" width="10.44140625" customWidth="1"/>
    <col min="8" max="8" width="12.33203125" bestFit="1" customWidth="1"/>
    <col min="9" max="9" width="11.6640625" bestFit="1" customWidth="1"/>
    <col min="10" max="10" width="9.6640625" customWidth="1"/>
    <col min="11" max="12" width="11.33203125" bestFit="1" customWidth="1"/>
    <col min="13" max="13" width="0.6640625" customWidth="1"/>
    <col min="14" max="14" width="11.33203125" bestFit="1" customWidth="1"/>
    <col min="15" max="15" width="8.6640625" customWidth="1"/>
    <col min="16" max="16" width="11.5546875" customWidth="1"/>
    <col min="18" max="18" width="10.5546875" customWidth="1"/>
    <col min="245" max="245" width="12" customWidth="1"/>
    <col min="246" max="246" width="11.6640625" customWidth="1"/>
    <col min="247" max="247" width="10.33203125" bestFit="1" customWidth="1"/>
    <col min="248" max="248" width="11.33203125" bestFit="1" customWidth="1"/>
    <col min="249" max="249" width="12.33203125" bestFit="1" customWidth="1"/>
    <col min="251" max="251" width="10.44140625" customWidth="1"/>
    <col min="252" max="252" width="12.33203125" bestFit="1" customWidth="1"/>
    <col min="253" max="253" width="11.6640625" bestFit="1" customWidth="1"/>
    <col min="254" max="254" width="9.6640625" customWidth="1"/>
    <col min="255" max="256" width="11.33203125" bestFit="1" customWidth="1"/>
    <col min="257" max="257" width="0.6640625" customWidth="1"/>
    <col min="258" max="258" width="11.33203125" bestFit="1" customWidth="1"/>
    <col min="259" max="259" width="8.6640625" customWidth="1"/>
    <col min="260" max="260" width="11.5546875" customWidth="1"/>
    <col min="263" max="263" width="9.5546875" bestFit="1" customWidth="1"/>
    <col min="267" max="267" width="13.44140625" bestFit="1" customWidth="1"/>
    <col min="501" max="501" width="12" customWidth="1"/>
    <col min="502" max="502" width="11.6640625" customWidth="1"/>
    <col min="503" max="503" width="10.33203125" bestFit="1" customWidth="1"/>
    <col min="504" max="504" width="11.33203125" bestFit="1" customWidth="1"/>
    <col min="505" max="505" width="12.33203125" bestFit="1" customWidth="1"/>
    <col min="507" max="507" width="10.44140625" customWidth="1"/>
    <col min="508" max="508" width="12.33203125" bestFit="1" customWidth="1"/>
    <col min="509" max="509" width="11.6640625" bestFit="1" customWidth="1"/>
    <col min="510" max="510" width="9.6640625" customWidth="1"/>
    <col min="511" max="512" width="11.33203125" bestFit="1" customWidth="1"/>
    <col min="513" max="513" width="0.6640625" customWidth="1"/>
    <col min="514" max="514" width="11.33203125" bestFit="1" customWidth="1"/>
    <col min="515" max="515" width="8.6640625" customWidth="1"/>
    <col min="516" max="516" width="11.5546875" customWidth="1"/>
    <col min="519" max="519" width="9.5546875" bestFit="1" customWidth="1"/>
    <col min="523" max="523" width="13.44140625" bestFit="1" customWidth="1"/>
    <col min="757" max="757" width="12" customWidth="1"/>
    <col min="758" max="758" width="11.6640625" customWidth="1"/>
    <col min="759" max="759" width="10.33203125" bestFit="1" customWidth="1"/>
    <col min="760" max="760" width="11.33203125" bestFit="1" customWidth="1"/>
    <col min="761" max="761" width="12.33203125" bestFit="1" customWidth="1"/>
    <col min="763" max="763" width="10.44140625" customWidth="1"/>
    <col min="764" max="764" width="12.33203125" bestFit="1" customWidth="1"/>
    <col min="765" max="765" width="11.6640625" bestFit="1" customWidth="1"/>
    <col min="766" max="766" width="9.6640625" customWidth="1"/>
    <col min="767" max="768" width="11.33203125" bestFit="1" customWidth="1"/>
    <col min="769" max="769" width="0.6640625" customWidth="1"/>
    <col min="770" max="770" width="11.33203125" bestFit="1" customWidth="1"/>
    <col min="771" max="771" width="8.6640625" customWidth="1"/>
    <col min="772" max="772" width="11.5546875" customWidth="1"/>
    <col min="775" max="775" width="9.5546875" bestFit="1" customWidth="1"/>
    <col min="779" max="779" width="13.44140625" bestFit="1" customWidth="1"/>
    <col min="1013" max="1013" width="12" customWidth="1"/>
    <col min="1014" max="1014" width="11.6640625" customWidth="1"/>
    <col min="1015" max="1015" width="10.33203125" bestFit="1" customWidth="1"/>
    <col min="1016" max="1016" width="11.33203125" bestFit="1" customWidth="1"/>
    <col min="1017" max="1017" width="12.33203125" bestFit="1" customWidth="1"/>
    <col min="1019" max="1019" width="10.44140625" customWidth="1"/>
    <col min="1020" max="1020" width="12.33203125" bestFit="1" customWidth="1"/>
    <col min="1021" max="1021" width="11.6640625" bestFit="1" customWidth="1"/>
    <col min="1022" max="1022" width="9.6640625" customWidth="1"/>
    <col min="1023" max="1024" width="11.33203125" bestFit="1" customWidth="1"/>
    <col min="1025" max="1025" width="0.6640625" customWidth="1"/>
    <col min="1026" max="1026" width="11.33203125" bestFit="1" customWidth="1"/>
    <col min="1027" max="1027" width="8.6640625" customWidth="1"/>
    <col min="1028" max="1028" width="11.5546875" customWidth="1"/>
    <col min="1031" max="1031" width="9.5546875" bestFit="1" customWidth="1"/>
    <col min="1035" max="1035" width="13.44140625" bestFit="1" customWidth="1"/>
    <col min="1269" max="1269" width="12" customWidth="1"/>
    <col min="1270" max="1270" width="11.6640625" customWidth="1"/>
    <col min="1271" max="1271" width="10.33203125" bestFit="1" customWidth="1"/>
    <col min="1272" max="1272" width="11.33203125" bestFit="1" customWidth="1"/>
    <col min="1273" max="1273" width="12.33203125" bestFit="1" customWidth="1"/>
    <col min="1275" max="1275" width="10.44140625" customWidth="1"/>
    <col min="1276" max="1276" width="12.33203125" bestFit="1" customWidth="1"/>
    <col min="1277" max="1277" width="11.6640625" bestFit="1" customWidth="1"/>
    <col min="1278" max="1278" width="9.6640625" customWidth="1"/>
    <col min="1279" max="1280" width="11.33203125" bestFit="1" customWidth="1"/>
    <col min="1281" max="1281" width="0.6640625" customWidth="1"/>
    <col min="1282" max="1282" width="11.33203125" bestFit="1" customWidth="1"/>
    <col min="1283" max="1283" width="8.6640625" customWidth="1"/>
    <col min="1284" max="1284" width="11.5546875" customWidth="1"/>
    <col min="1287" max="1287" width="9.5546875" bestFit="1" customWidth="1"/>
    <col min="1291" max="1291" width="13.44140625" bestFit="1" customWidth="1"/>
    <col min="1525" max="1525" width="12" customWidth="1"/>
    <col min="1526" max="1526" width="11.6640625" customWidth="1"/>
    <col min="1527" max="1527" width="10.33203125" bestFit="1" customWidth="1"/>
    <col min="1528" max="1528" width="11.33203125" bestFit="1" customWidth="1"/>
    <col min="1529" max="1529" width="12.33203125" bestFit="1" customWidth="1"/>
    <col min="1531" max="1531" width="10.44140625" customWidth="1"/>
    <col min="1532" max="1532" width="12.33203125" bestFit="1" customWidth="1"/>
    <col min="1533" max="1533" width="11.6640625" bestFit="1" customWidth="1"/>
    <col min="1534" max="1534" width="9.6640625" customWidth="1"/>
    <col min="1535" max="1536" width="11.33203125" bestFit="1" customWidth="1"/>
    <col min="1537" max="1537" width="0.6640625" customWidth="1"/>
    <col min="1538" max="1538" width="11.33203125" bestFit="1" customWidth="1"/>
    <col min="1539" max="1539" width="8.6640625" customWidth="1"/>
    <col min="1540" max="1540" width="11.5546875" customWidth="1"/>
    <col min="1543" max="1543" width="9.5546875" bestFit="1" customWidth="1"/>
    <col min="1547" max="1547" width="13.44140625" bestFit="1" customWidth="1"/>
    <col min="1781" max="1781" width="12" customWidth="1"/>
    <col min="1782" max="1782" width="11.6640625" customWidth="1"/>
    <col min="1783" max="1783" width="10.33203125" bestFit="1" customWidth="1"/>
    <col min="1784" max="1784" width="11.33203125" bestFit="1" customWidth="1"/>
    <col min="1785" max="1785" width="12.33203125" bestFit="1" customWidth="1"/>
    <col min="1787" max="1787" width="10.44140625" customWidth="1"/>
    <col min="1788" max="1788" width="12.33203125" bestFit="1" customWidth="1"/>
    <col min="1789" max="1789" width="11.6640625" bestFit="1" customWidth="1"/>
    <col min="1790" max="1790" width="9.6640625" customWidth="1"/>
    <col min="1791" max="1792" width="11.33203125" bestFit="1" customWidth="1"/>
    <col min="1793" max="1793" width="0.6640625" customWidth="1"/>
    <col min="1794" max="1794" width="11.33203125" bestFit="1" customWidth="1"/>
    <col min="1795" max="1795" width="8.6640625" customWidth="1"/>
    <col min="1796" max="1796" width="11.5546875" customWidth="1"/>
    <col min="1799" max="1799" width="9.5546875" bestFit="1" customWidth="1"/>
    <col min="1803" max="1803" width="13.44140625" bestFit="1" customWidth="1"/>
    <col min="2037" max="2037" width="12" customWidth="1"/>
    <col min="2038" max="2038" width="11.6640625" customWidth="1"/>
    <col min="2039" max="2039" width="10.33203125" bestFit="1" customWidth="1"/>
    <col min="2040" max="2040" width="11.33203125" bestFit="1" customWidth="1"/>
    <col min="2041" max="2041" width="12.33203125" bestFit="1" customWidth="1"/>
    <col min="2043" max="2043" width="10.44140625" customWidth="1"/>
    <col min="2044" max="2044" width="12.33203125" bestFit="1" customWidth="1"/>
    <col min="2045" max="2045" width="11.6640625" bestFit="1" customWidth="1"/>
    <col min="2046" max="2046" width="9.6640625" customWidth="1"/>
    <col min="2047" max="2048" width="11.33203125" bestFit="1" customWidth="1"/>
    <col min="2049" max="2049" width="0.6640625" customWidth="1"/>
    <col min="2050" max="2050" width="11.33203125" bestFit="1" customWidth="1"/>
    <col min="2051" max="2051" width="8.6640625" customWidth="1"/>
    <col min="2052" max="2052" width="11.5546875" customWidth="1"/>
    <col min="2055" max="2055" width="9.5546875" bestFit="1" customWidth="1"/>
    <col min="2059" max="2059" width="13.44140625" bestFit="1" customWidth="1"/>
    <col min="2293" max="2293" width="12" customWidth="1"/>
    <col min="2294" max="2294" width="11.6640625" customWidth="1"/>
    <col min="2295" max="2295" width="10.33203125" bestFit="1" customWidth="1"/>
    <col min="2296" max="2296" width="11.33203125" bestFit="1" customWidth="1"/>
    <col min="2297" max="2297" width="12.33203125" bestFit="1" customWidth="1"/>
    <col min="2299" max="2299" width="10.44140625" customWidth="1"/>
    <col min="2300" max="2300" width="12.33203125" bestFit="1" customWidth="1"/>
    <col min="2301" max="2301" width="11.6640625" bestFit="1" customWidth="1"/>
    <col min="2302" max="2302" width="9.6640625" customWidth="1"/>
    <col min="2303" max="2304" width="11.33203125" bestFit="1" customWidth="1"/>
    <col min="2305" max="2305" width="0.6640625" customWidth="1"/>
    <col min="2306" max="2306" width="11.33203125" bestFit="1" customWidth="1"/>
    <col min="2307" max="2307" width="8.6640625" customWidth="1"/>
    <col min="2308" max="2308" width="11.5546875" customWidth="1"/>
    <col min="2311" max="2311" width="9.5546875" bestFit="1" customWidth="1"/>
    <col min="2315" max="2315" width="13.44140625" bestFit="1" customWidth="1"/>
    <col min="2549" max="2549" width="12" customWidth="1"/>
    <col min="2550" max="2550" width="11.6640625" customWidth="1"/>
    <col min="2551" max="2551" width="10.33203125" bestFit="1" customWidth="1"/>
    <col min="2552" max="2552" width="11.33203125" bestFit="1" customWidth="1"/>
    <col min="2553" max="2553" width="12.33203125" bestFit="1" customWidth="1"/>
    <col min="2555" max="2555" width="10.44140625" customWidth="1"/>
    <col min="2556" max="2556" width="12.33203125" bestFit="1" customWidth="1"/>
    <col min="2557" max="2557" width="11.6640625" bestFit="1" customWidth="1"/>
    <col min="2558" max="2558" width="9.6640625" customWidth="1"/>
    <col min="2559" max="2560" width="11.33203125" bestFit="1" customWidth="1"/>
    <col min="2561" max="2561" width="0.6640625" customWidth="1"/>
    <col min="2562" max="2562" width="11.33203125" bestFit="1" customWidth="1"/>
    <col min="2563" max="2563" width="8.6640625" customWidth="1"/>
    <col min="2564" max="2564" width="11.5546875" customWidth="1"/>
    <col min="2567" max="2567" width="9.5546875" bestFit="1" customWidth="1"/>
    <col min="2571" max="2571" width="13.44140625" bestFit="1" customWidth="1"/>
    <col min="2805" max="2805" width="12" customWidth="1"/>
    <col min="2806" max="2806" width="11.6640625" customWidth="1"/>
    <col min="2807" max="2807" width="10.33203125" bestFit="1" customWidth="1"/>
    <col min="2808" max="2808" width="11.33203125" bestFit="1" customWidth="1"/>
    <col min="2809" max="2809" width="12.33203125" bestFit="1" customWidth="1"/>
    <col min="2811" max="2811" width="10.44140625" customWidth="1"/>
    <col min="2812" max="2812" width="12.33203125" bestFit="1" customWidth="1"/>
    <col min="2813" max="2813" width="11.6640625" bestFit="1" customWidth="1"/>
    <col min="2814" max="2814" width="9.6640625" customWidth="1"/>
    <col min="2815" max="2816" width="11.33203125" bestFit="1" customWidth="1"/>
    <col min="2817" max="2817" width="0.6640625" customWidth="1"/>
    <col min="2818" max="2818" width="11.33203125" bestFit="1" customWidth="1"/>
    <col min="2819" max="2819" width="8.6640625" customWidth="1"/>
    <col min="2820" max="2820" width="11.5546875" customWidth="1"/>
    <col min="2823" max="2823" width="9.5546875" bestFit="1" customWidth="1"/>
    <col min="2827" max="2827" width="13.44140625" bestFit="1" customWidth="1"/>
    <col min="3061" max="3061" width="12" customWidth="1"/>
    <col min="3062" max="3062" width="11.6640625" customWidth="1"/>
    <col min="3063" max="3063" width="10.33203125" bestFit="1" customWidth="1"/>
    <col min="3064" max="3064" width="11.33203125" bestFit="1" customWidth="1"/>
    <col min="3065" max="3065" width="12.33203125" bestFit="1" customWidth="1"/>
    <col min="3067" max="3067" width="10.44140625" customWidth="1"/>
    <col min="3068" max="3068" width="12.33203125" bestFit="1" customWidth="1"/>
    <col min="3069" max="3069" width="11.6640625" bestFit="1" customWidth="1"/>
    <col min="3070" max="3070" width="9.6640625" customWidth="1"/>
    <col min="3071" max="3072" width="11.33203125" bestFit="1" customWidth="1"/>
    <col min="3073" max="3073" width="0.6640625" customWidth="1"/>
    <col min="3074" max="3074" width="11.33203125" bestFit="1" customWidth="1"/>
    <col min="3075" max="3075" width="8.6640625" customWidth="1"/>
    <col min="3076" max="3076" width="11.5546875" customWidth="1"/>
    <col min="3079" max="3079" width="9.5546875" bestFit="1" customWidth="1"/>
    <col min="3083" max="3083" width="13.44140625" bestFit="1" customWidth="1"/>
    <col min="3317" max="3317" width="12" customWidth="1"/>
    <col min="3318" max="3318" width="11.6640625" customWidth="1"/>
    <col min="3319" max="3319" width="10.33203125" bestFit="1" customWidth="1"/>
    <col min="3320" max="3320" width="11.33203125" bestFit="1" customWidth="1"/>
    <col min="3321" max="3321" width="12.33203125" bestFit="1" customWidth="1"/>
    <col min="3323" max="3323" width="10.44140625" customWidth="1"/>
    <col min="3324" max="3324" width="12.33203125" bestFit="1" customWidth="1"/>
    <col min="3325" max="3325" width="11.6640625" bestFit="1" customWidth="1"/>
    <col min="3326" max="3326" width="9.6640625" customWidth="1"/>
    <col min="3327" max="3328" width="11.33203125" bestFit="1" customWidth="1"/>
    <col min="3329" max="3329" width="0.6640625" customWidth="1"/>
    <col min="3330" max="3330" width="11.33203125" bestFit="1" customWidth="1"/>
    <col min="3331" max="3331" width="8.6640625" customWidth="1"/>
    <col min="3332" max="3332" width="11.5546875" customWidth="1"/>
    <col min="3335" max="3335" width="9.5546875" bestFit="1" customWidth="1"/>
    <col min="3339" max="3339" width="13.44140625" bestFit="1" customWidth="1"/>
    <col min="3573" max="3573" width="12" customWidth="1"/>
    <col min="3574" max="3574" width="11.6640625" customWidth="1"/>
    <col min="3575" max="3575" width="10.33203125" bestFit="1" customWidth="1"/>
    <col min="3576" max="3576" width="11.33203125" bestFit="1" customWidth="1"/>
    <col min="3577" max="3577" width="12.33203125" bestFit="1" customWidth="1"/>
    <col min="3579" max="3579" width="10.44140625" customWidth="1"/>
    <col min="3580" max="3580" width="12.33203125" bestFit="1" customWidth="1"/>
    <col min="3581" max="3581" width="11.6640625" bestFit="1" customWidth="1"/>
    <col min="3582" max="3582" width="9.6640625" customWidth="1"/>
    <col min="3583" max="3584" width="11.33203125" bestFit="1" customWidth="1"/>
    <col min="3585" max="3585" width="0.6640625" customWidth="1"/>
    <col min="3586" max="3586" width="11.33203125" bestFit="1" customWidth="1"/>
    <col min="3587" max="3587" width="8.6640625" customWidth="1"/>
    <col min="3588" max="3588" width="11.5546875" customWidth="1"/>
    <col min="3591" max="3591" width="9.5546875" bestFit="1" customWidth="1"/>
    <col min="3595" max="3595" width="13.44140625" bestFit="1" customWidth="1"/>
    <col min="3829" max="3829" width="12" customWidth="1"/>
    <col min="3830" max="3830" width="11.6640625" customWidth="1"/>
    <col min="3831" max="3831" width="10.33203125" bestFit="1" customWidth="1"/>
    <col min="3832" max="3832" width="11.33203125" bestFit="1" customWidth="1"/>
    <col min="3833" max="3833" width="12.33203125" bestFit="1" customWidth="1"/>
    <col min="3835" max="3835" width="10.44140625" customWidth="1"/>
    <col min="3836" max="3836" width="12.33203125" bestFit="1" customWidth="1"/>
    <col min="3837" max="3837" width="11.6640625" bestFit="1" customWidth="1"/>
    <col min="3838" max="3838" width="9.6640625" customWidth="1"/>
    <col min="3839" max="3840" width="11.33203125" bestFit="1" customWidth="1"/>
    <col min="3841" max="3841" width="0.6640625" customWidth="1"/>
    <col min="3842" max="3842" width="11.33203125" bestFit="1" customWidth="1"/>
    <col min="3843" max="3843" width="8.6640625" customWidth="1"/>
    <col min="3844" max="3844" width="11.5546875" customWidth="1"/>
    <col min="3847" max="3847" width="9.5546875" bestFit="1" customWidth="1"/>
    <col min="3851" max="3851" width="13.44140625" bestFit="1" customWidth="1"/>
    <col min="4085" max="4085" width="12" customWidth="1"/>
    <col min="4086" max="4086" width="11.6640625" customWidth="1"/>
    <col min="4087" max="4087" width="10.33203125" bestFit="1" customWidth="1"/>
    <col min="4088" max="4088" width="11.33203125" bestFit="1" customWidth="1"/>
    <col min="4089" max="4089" width="12.33203125" bestFit="1" customWidth="1"/>
    <col min="4091" max="4091" width="10.44140625" customWidth="1"/>
    <col min="4092" max="4092" width="12.33203125" bestFit="1" customWidth="1"/>
    <col min="4093" max="4093" width="11.6640625" bestFit="1" customWidth="1"/>
    <col min="4094" max="4094" width="9.6640625" customWidth="1"/>
    <col min="4095" max="4096" width="11.33203125" bestFit="1" customWidth="1"/>
    <col min="4097" max="4097" width="0.6640625" customWidth="1"/>
    <col min="4098" max="4098" width="11.33203125" bestFit="1" customWidth="1"/>
    <col min="4099" max="4099" width="8.6640625" customWidth="1"/>
    <col min="4100" max="4100" width="11.5546875" customWidth="1"/>
    <col min="4103" max="4103" width="9.5546875" bestFit="1" customWidth="1"/>
    <col min="4107" max="4107" width="13.44140625" bestFit="1" customWidth="1"/>
    <col min="4341" max="4341" width="12" customWidth="1"/>
    <col min="4342" max="4342" width="11.6640625" customWidth="1"/>
    <col min="4343" max="4343" width="10.33203125" bestFit="1" customWidth="1"/>
    <col min="4344" max="4344" width="11.33203125" bestFit="1" customWidth="1"/>
    <col min="4345" max="4345" width="12.33203125" bestFit="1" customWidth="1"/>
    <col min="4347" max="4347" width="10.44140625" customWidth="1"/>
    <col min="4348" max="4348" width="12.33203125" bestFit="1" customWidth="1"/>
    <col min="4349" max="4349" width="11.6640625" bestFit="1" customWidth="1"/>
    <col min="4350" max="4350" width="9.6640625" customWidth="1"/>
    <col min="4351" max="4352" width="11.33203125" bestFit="1" customWidth="1"/>
    <col min="4353" max="4353" width="0.6640625" customWidth="1"/>
    <col min="4354" max="4354" width="11.33203125" bestFit="1" customWidth="1"/>
    <col min="4355" max="4355" width="8.6640625" customWidth="1"/>
    <col min="4356" max="4356" width="11.5546875" customWidth="1"/>
    <col min="4359" max="4359" width="9.5546875" bestFit="1" customWidth="1"/>
    <col min="4363" max="4363" width="13.44140625" bestFit="1" customWidth="1"/>
    <col min="4597" max="4597" width="12" customWidth="1"/>
    <col min="4598" max="4598" width="11.6640625" customWidth="1"/>
    <col min="4599" max="4599" width="10.33203125" bestFit="1" customWidth="1"/>
    <col min="4600" max="4600" width="11.33203125" bestFit="1" customWidth="1"/>
    <col min="4601" max="4601" width="12.33203125" bestFit="1" customWidth="1"/>
    <col min="4603" max="4603" width="10.44140625" customWidth="1"/>
    <col min="4604" max="4604" width="12.33203125" bestFit="1" customWidth="1"/>
    <col min="4605" max="4605" width="11.6640625" bestFit="1" customWidth="1"/>
    <col min="4606" max="4606" width="9.6640625" customWidth="1"/>
    <col min="4607" max="4608" width="11.33203125" bestFit="1" customWidth="1"/>
    <col min="4609" max="4609" width="0.6640625" customWidth="1"/>
    <col min="4610" max="4610" width="11.33203125" bestFit="1" customWidth="1"/>
    <col min="4611" max="4611" width="8.6640625" customWidth="1"/>
    <col min="4612" max="4612" width="11.5546875" customWidth="1"/>
    <col min="4615" max="4615" width="9.5546875" bestFit="1" customWidth="1"/>
    <col min="4619" max="4619" width="13.44140625" bestFit="1" customWidth="1"/>
    <col min="4853" max="4853" width="12" customWidth="1"/>
    <col min="4854" max="4854" width="11.6640625" customWidth="1"/>
    <col min="4855" max="4855" width="10.33203125" bestFit="1" customWidth="1"/>
    <col min="4856" max="4856" width="11.33203125" bestFit="1" customWidth="1"/>
    <col min="4857" max="4857" width="12.33203125" bestFit="1" customWidth="1"/>
    <col min="4859" max="4859" width="10.44140625" customWidth="1"/>
    <col min="4860" max="4860" width="12.33203125" bestFit="1" customWidth="1"/>
    <col min="4861" max="4861" width="11.6640625" bestFit="1" customWidth="1"/>
    <col min="4862" max="4862" width="9.6640625" customWidth="1"/>
    <col min="4863" max="4864" width="11.33203125" bestFit="1" customWidth="1"/>
    <col min="4865" max="4865" width="0.6640625" customWidth="1"/>
    <col min="4866" max="4866" width="11.33203125" bestFit="1" customWidth="1"/>
    <col min="4867" max="4867" width="8.6640625" customWidth="1"/>
    <col min="4868" max="4868" width="11.5546875" customWidth="1"/>
    <col min="4871" max="4871" width="9.5546875" bestFit="1" customWidth="1"/>
    <col min="4875" max="4875" width="13.44140625" bestFit="1" customWidth="1"/>
    <col min="5109" max="5109" width="12" customWidth="1"/>
    <col min="5110" max="5110" width="11.6640625" customWidth="1"/>
    <col min="5111" max="5111" width="10.33203125" bestFit="1" customWidth="1"/>
    <col min="5112" max="5112" width="11.33203125" bestFit="1" customWidth="1"/>
    <col min="5113" max="5113" width="12.33203125" bestFit="1" customWidth="1"/>
    <col min="5115" max="5115" width="10.44140625" customWidth="1"/>
    <col min="5116" max="5116" width="12.33203125" bestFit="1" customWidth="1"/>
    <col min="5117" max="5117" width="11.6640625" bestFit="1" customWidth="1"/>
    <col min="5118" max="5118" width="9.6640625" customWidth="1"/>
    <col min="5119" max="5120" width="11.33203125" bestFit="1" customWidth="1"/>
    <col min="5121" max="5121" width="0.6640625" customWidth="1"/>
    <col min="5122" max="5122" width="11.33203125" bestFit="1" customWidth="1"/>
    <col min="5123" max="5123" width="8.6640625" customWidth="1"/>
    <col min="5124" max="5124" width="11.5546875" customWidth="1"/>
    <col min="5127" max="5127" width="9.5546875" bestFit="1" customWidth="1"/>
    <col min="5131" max="5131" width="13.44140625" bestFit="1" customWidth="1"/>
    <col min="5365" max="5365" width="12" customWidth="1"/>
    <col min="5366" max="5366" width="11.6640625" customWidth="1"/>
    <col min="5367" max="5367" width="10.33203125" bestFit="1" customWidth="1"/>
    <col min="5368" max="5368" width="11.33203125" bestFit="1" customWidth="1"/>
    <col min="5369" max="5369" width="12.33203125" bestFit="1" customWidth="1"/>
    <col min="5371" max="5371" width="10.44140625" customWidth="1"/>
    <col min="5372" max="5372" width="12.33203125" bestFit="1" customWidth="1"/>
    <col min="5373" max="5373" width="11.6640625" bestFit="1" customWidth="1"/>
    <col min="5374" max="5374" width="9.6640625" customWidth="1"/>
    <col min="5375" max="5376" width="11.33203125" bestFit="1" customWidth="1"/>
    <col min="5377" max="5377" width="0.6640625" customWidth="1"/>
    <col min="5378" max="5378" width="11.33203125" bestFit="1" customWidth="1"/>
    <col min="5379" max="5379" width="8.6640625" customWidth="1"/>
    <col min="5380" max="5380" width="11.5546875" customWidth="1"/>
    <col min="5383" max="5383" width="9.5546875" bestFit="1" customWidth="1"/>
    <col min="5387" max="5387" width="13.44140625" bestFit="1" customWidth="1"/>
    <col min="5621" max="5621" width="12" customWidth="1"/>
    <col min="5622" max="5622" width="11.6640625" customWidth="1"/>
    <col min="5623" max="5623" width="10.33203125" bestFit="1" customWidth="1"/>
    <col min="5624" max="5624" width="11.33203125" bestFit="1" customWidth="1"/>
    <col min="5625" max="5625" width="12.33203125" bestFit="1" customWidth="1"/>
    <col min="5627" max="5627" width="10.44140625" customWidth="1"/>
    <col min="5628" max="5628" width="12.33203125" bestFit="1" customWidth="1"/>
    <col min="5629" max="5629" width="11.6640625" bestFit="1" customWidth="1"/>
    <col min="5630" max="5630" width="9.6640625" customWidth="1"/>
    <col min="5631" max="5632" width="11.33203125" bestFit="1" customWidth="1"/>
    <col min="5633" max="5633" width="0.6640625" customWidth="1"/>
    <col min="5634" max="5634" width="11.33203125" bestFit="1" customWidth="1"/>
    <col min="5635" max="5635" width="8.6640625" customWidth="1"/>
    <col min="5636" max="5636" width="11.5546875" customWidth="1"/>
    <col min="5639" max="5639" width="9.5546875" bestFit="1" customWidth="1"/>
    <col min="5643" max="5643" width="13.44140625" bestFit="1" customWidth="1"/>
    <col min="5877" max="5877" width="12" customWidth="1"/>
    <col min="5878" max="5878" width="11.6640625" customWidth="1"/>
    <col min="5879" max="5879" width="10.33203125" bestFit="1" customWidth="1"/>
    <col min="5880" max="5880" width="11.33203125" bestFit="1" customWidth="1"/>
    <col min="5881" max="5881" width="12.33203125" bestFit="1" customWidth="1"/>
    <col min="5883" max="5883" width="10.44140625" customWidth="1"/>
    <col min="5884" max="5884" width="12.33203125" bestFit="1" customWidth="1"/>
    <col min="5885" max="5885" width="11.6640625" bestFit="1" customWidth="1"/>
    <col min="5886" max="5886" width="9.6640625" customWidth="1"/>
    <col min="5887" max="5888" width="11.33203125" bestFit="1" customWidth="1"/>
    <col min="5889" max="5889" width="0.6640625" customWidth="1"/>
    <col min="5890" max="5890" width="11.33203125" bestFit="1" customWidth="1"/>
    <col min="5891" max="5891" width="8.6640625" customWidth="1"/>
    <col min="5892" max="5892" width="11.5546875" customWidth="1"/>
    <col min="5895" max="5895" width="9.5546875" bestFit="1" customWidth="1"/>
    <col min="5899" max="5899" width="13.44140625" bestFit="1" customWidth="1"/>
    <col min="6133" max="6133" width="12" customWidth="1"/>
    <col min="6134" max="6134" width="11.6640625" customWidth="1"/>
    <col min="6135" max="6135" width="10.33203125" bestFit="1" customWidth="1"/>
    <col min="6136" max="6136" width="11.33203125" bestFit="1" customWidth="1"/>
    <col min="6137" max="6137" width="12.33203125" bestFit="1" customWidth="1"/>
    <col min="6139" max="6139" width="10.44140625" customWidth="1"/>
    <col min="6140" max="6140" width="12.33203125" bestFit="1" customWidth="1"/>
    <col min="6141" max="6141" width="11.6640625" bestFit="1" customWidth="1"/>
    <col min="6142" max="6142" width="9.6640625" customWidth="1"/>
    <col min="6143" max="6144" width="11.33203125" bestFit="1" customWidth="1"/>
    <col min="6145" max="6145" width="0.6640625" customWidth="1"/>
    <col min="6146" max="6146" width="11.33203125" bestFit="1" customWidth="1"/>
    <col min="6147" max="6147" width="8.6640625" customWidth="1"/>
    <col min="6148" max="6148" width="11.5546875" customWidth="1"/>
    <col min="6151" max="6151" width="9.5546875" bestFit="1" customWidth="1"/>
    <col min="6155" max="6155" width="13.44140625" bestFit="1" customWidth="1"/>
    <col min="6389" max="6389" width="12" customWidth="1"/>
    <col min="6390" max="6390" width="11.6640625" customWidth="1"/>
    <col min="6391" max="6391" width="10.33203125" bestFit="1" customWidth="1"/>
    <col min="6392" max="6392" width="11.33203125" bestFit="1" customWidth="1"/>
    <col min="6393" max="6393" width="12.33203125" bestFit="1" customWidth="1"/>
    <col min="6395" max="6395" width="10.44140625" customWidth="1"/>
    <col min="6396" max="6396" width="12.33203125" bestFit="1" customWidth="1"/>
    <col min="6397" max="6397" width="11.6640625" bestFit="1" customWidth="1"/>
    <col min="6398" max="6398" width="9.6640625" customWidth="1"/>
    <col min="6399" max="6400" width="11.33203125" bestFit="1" customWidth="1"/>
    <col min="6401" max="6401" width="0.6640625" customWidth="1"/>
    <col min="6402" max="6402" width="11.33203125" bestFit="1" customWidth="1"/>
    <col min="6403" max="6403" width="8.6640625" customWidth="1"/>
    <col min="6404" max="6404" width="11.5546875" customWidth="1"/>
    <col min="6407" max="6407" width="9.5546875" bestFit="1" customWidth="1"/>
    <col min="6411" max="6411" width="13.44140625" bestFit="1" customWidth="1"/>
    <col min="6645" max="6645" width="12" customWidth="1"/>
    <col min="6646" max="6646" width="11.6640625" customWidth="1"/>
    <col min="6647" max="6647" width="10.33203125" bestFit="1" customWidth="1"/>
    <col min="6648" max="6648" width="11.33203125" bestFit="1" customWidth="1"/>
    <col min="6649" max="6649" width="12.33203125" bestFit="1" customWidth="1"/>
    <col min="6651" max="6651" width="10.44140625" customWidth="1"/>
    <col min="6652" max="6652" width="12.33203125" bestFit="1" customWidth="1"/>
    <col min="6653" max="6653" width="11.6640625" bestFit="1" customWidth="1"/>
    <col min="6654" max="6654" width="9.6640625" customWidth="1"/>
    <col min="6655" max="6656" width="11.33203125" bestFit="1" customWidth="1"/>
    <col min="6657" max="6657" width="0.6640625" customWidth="1"/>
    <col min="6658" max="6658" width="11.33203125" bestFit="1" customWidth="1"/>
    <col min="6659" max="6659" width="8.6640625" customWidth="1"/>
    <col min="6660" max="6660" width="11.5546875" customWidth="1"/>
    <col min="6663" max="6663" width="9.5546875" bestFit="1" customWidth="1"/>
    <col min="6667" max="6667" width="13.44140625" bestFit="1" customWidth="1"/>
    <col min="6901" max="6901" width="12" customWidth="1"/>
    <col min="6902" max="6902" width="11.6640625" customWidth="1"/>
    <col min="6903" max="6903" width="10.33203125" bestFit="1" customWidth="1"/>
    <col min="6904" max="6904" width="11.33203125" bestFit="1" customWidth="1"/>
    <col min="6905" max="6905" width="12.33203125" bestFit="1" customWidth="1"/>
    <col min="6907" max="6907" width="10.44140625" customWidth="1"/>
    <col min="6908" max="6908" width="12.33203125" bestFit="1" customWidth="1"/>
    <col min="6909" max="6909" width="11.6640625" bestFit="1" customWidth="1"/>
    <col min="6910" max="6910" width="9.6640625" customWidth="1"/>
    <col min="6911" max="6912" width="11.33203125" bestFit="1" customWidth="1"/>
    <col min="6913" max="6913" width="0.6640625" customWidth="1"/>
    <col min="6914" max="6914" width="11.33203125" bestFit="1" customWidth="1"/>
    <col min="6915" max="6915" width="8.6640625" customWidth="1"/>
    <col min="6916" max="6916" width="11.5546875" customWidth="1"/>
    <col min="6919" max="6919" width="9.5546875" bestFit="1" customWidth="1"/>
    <col min="6923" max="6923" width="13.44140625" bestFit="1" customWidth="1"/>
    <col min="7157" max="7157" width="12" customWidth="1"/>
    <col min="7158" max="7158" width="11.6640625" customWidth="1"/>
    <col min="7159" max="7159" width="10.33203125" bestFit="1" customWidth="1"/>
    <col min="7160" max="7160" width="11.33203125" bestFit="1" customWidth="1"/>
    <col min="7161" max="7161" width="12.33203125" bestFit="1" customWidth="1"/>
    <col min="7163" max="7163" width="10.44140625" customWidth="1"/>
    <col min="7164" max="7164" width="12.33203125" bestFit="1" customWidth="1"/>
    <col min="7165" max="7165" width="11.6640625" bestFit="1" customWidth="1"/>
    <col min="7166" max="7166" width="9.6640625" customWidth="1"/>
    <col min="7167" max="7168" width="11.33203125" bestFit="1" customWidth="1"/>
    <col min="7169" max="7169" width="0.6640625" customWidth="1"/>
    <col min="7170" max="7170" width="11.33203125" bestFit="1" customWidth="1"/>
    <col min="7171" max="7171" width="8.6640625" customWidth="1"/>
    <col min="7172" max="7172" width="11.5546875" customWidth="1"/>
    <col min="7175" max="7175" width="9.5546875" bestFit="1" customWidth="1"/>
    <col min="7179" max="7179" width="13.44140625" bestFit="1" customWidth="1"/>
    <col min="7413" max="7413" width="12" customWidth="1"/>
    <col min="7414" max="7414" width="11.6640625" customWidth="1"/>
    <col min="7415" max="7415" width="10.33203125" bestFit="1" customWidth="1"/>
    <col min="7416" max="7416" width="11.33203125" bestFit="1" customWidth="1"/>
    <col min="7417" max="7417" width="12.33203125" bestFit="1" customWidth="1"/>
    <col min="7419" max="7419" width="10.44140625" customWidth="1"/>
    <col min="7420" max="7420" width="12.33203125" bestFit="1" customWidth="1"/>
    <col min="7421" max="7421" width="11.6640625" bestFit="1" customWidth="1"/>
    <col min="7422" max="7422" width="9.6640625" customWidth="1"/>
    <col min="7423" max="7424" width="11.33203125" bestFit="1" customWidth="1"/>
    <col min="7425" max="7425" width="0.6640625" customWidth="1"/>
    <col min="7426" max="7426" width="11.33203125" bestFit="1" customWidth="1"/>
    <col min="7427" max="7427" width="8.6640625" customWidth="1"/>
    <col min="7428" max="7428" width="11.5546875" customWidth="1"/>
    <col min="7431" max="7431" width="9.5546875" bestFit="1" customWidth="1"/>
    <col min="7435" max="7435" width="13.44140625" bestFit="1" customWidth="1"/>
    <col min="7669" max="7669" width="12" customWidth="1"/>
    <col min="7670" max="7670" width="11.6640625" customWidth="1"/>
    <col min="7671" max="7671" width="10.33203125" bestFit="1" customWidth="1"/>
    <col min="7672" max="7672" width="11.33203125" bestFit="1" customWidth="1"/>
    <col min="7673" max="7673" width="12.33203125" bestFit="1" customWidth="1"/>
    <col min="7675" max="7675" width="10.44140625" customWidth="1"/>
    <col min="7676" max="7676" width="12.33203125" bestFit="1" customWidth="1"/>
    <col min="7677" max="7677" width="11.6640625" bestFit="1" customWidth="1"/>
    <col min="7678" max="7678" width="9.6640625" customWidth="1"/>
    <col min="7679" max="7680" width="11.33203125" bestFit="1" customWidth="1"/>
    <col min="7681" max="7681" width="0.6640625" customWidth="1"/>
    <col min="7682" max="7682" width="11.33203125" bestFit="1" customWidth="1"/>
    <col min="7683" max="7683" width="8.6640625" customWidth="1"/>
    <col min="7684" max="7684" width="11.5546875" customWidth="1"/>
    <col min="7687" max="7687" width="9.5546875" bestFit="1" customWidth="1"/>
    <col min="7691" max="7691" width="13.44140625" bestFit="1" customWidth="1"/>
    <col min="7925" max="7925" width="12" customWidth="1"/>
    <col min="7926" max="7926" width="11.6640625" customWidth="1"/>
    <col min="7927" max="7927" width="10.33203125" bestFit="1" customWidth="1"/>
    <col min="7928" max="7928" width="11.33203125" bestFit="1" customWidth="1"/>
    <col min="7929" max="7929" width="12.33203125" bestFit="1" customWidth="1"/>
    <col min="7931" max="7931" width="10.44140625" customWidth="1"/>
    <col min="7932" max="7932" width="12.33203125" bestFit="1" customWidth="1"/>
    <col min="7933" max="7933" width="11.6640625" bestFit="1" customWidth="1"/>
    <col min="7934" max="7934" width="9.6640625" customWidth="1"/>
    <col min="7935" max="7936" width="11.33203125" bestFit="1" customWidth="1"/>
    <col min="7937" max="7937" width="0.6640625" customWidth="1"/>
    <col min="7938" max="7938" width="11.33203125" bestFit="1" customWidth="1"/>
    <col min="7939" max="7939" width="8.6640625" customWidth="1"/>
    <col min="7940" max="7940" width="11.5546875" customWidth="1"/>
    <col min="7943" max="7943" width="9.5546875" bestFit="1" customWidth="1"/>
    <col min="7947" max="7947" width="13.44140625" bestFit="1" customWidth="1"/>
    <col min="8181" max="8181" width="12" customWidth="1"/>
    <col min="8182" max="8182" width="11.6640625" customWidth="1"/>
    <col min="8183" max="8183" width="10.33203125" bestFit="1" customWidth="1"/>
    <col min="8184" max="8184" width="11.33203125" bestFit="1" customWidth="1"/>
    <col min="8185" max="8185" width="12.33203125" bestFit="1" customWidth="1"/>
    <col min="8187" max="8187" width="10.44140625" customWidth="1"/>
    <col min="8188" max="8188" width="12.33203125" bestFit="1" customWidth="1"/>
    <col min="8189" max="8189" width="11.6640625" bestFit="1" customWidth="1"/>
    <col min="8190" max="8190" width="9.6640625" customWidth="1"/>
    <col min="8191" max="8192" width="11.33203125" bestFit="1" customWidth="1"/>
    <col min="8193" max="8193" width="0.6640625" customWidth="1"/>
    <col min="8194" max="8194" width="11.33203125" bestFit="1" customWidth="1"/>
    <col min="8195" max="8195" width="8.6640625" customWidth="1"/>
    <col min="8196" max="8196" width="11.5546875" customWidth="1"/>
    <col min="8199" max="8199" width="9.5546875" bestFit="1" customWidth="1"/>
    <col min="8203" max="8203" width="13.44140625" bestFit="1" customWidth="1"/>
    <col min="8437" max="8437" width="12" customWidth="1"/>
    <col min="8438" max="8438" width="11.6640625" customWidth="1"/>
    <col min="8439" max="8439" width="10.33203125" bestFit="1" customWidth="1"/>
    <col min="8440" max="8440" width="11.33203125" bestFit="1" customWidth="1"/>
    <col min="8441" max="8441" width="12.33203125" bestFit="1" customWidth="1"/>
    <col min="8443" max="8443" width="10.44140625" customWidth="1"/>
    <col min="8444" max="8444" width="12.33203125" bestFit="1" customWidth="1"/>
    <col min="8445" max="8445" width="11.6640625" bestFit="1" customWidth="1"/>
    <col min="8446" max="8446" width="9.6640625" customWidth="1"/>
    <col min="8447" max="8448" width="11.33203125" bestFit="1" customWidth="1"/>
    <col min="8449" max="8449" width="0.6640625" customWidth="1"/>
    <col min="8450" max="8450" width="11.33203125" bestFit="1" customWidth="1"/>
    <col min="8451" max="8451" width="8.6640625" customWidth="1"/>
    <col min="8452" max="8452" width="11.5546875" customWidth="1"/>
    <col min="8455" max="8455" width="9.5546875" bestFit="1" customWidth="1"/>
    <col min="8459" max="8459" width="13.44140625" bestFit="1" customWidth="1"/>
    <col min="8693" max="8693" width="12" customWidth="1"/>
    <col min="8694" max="8694" width="11.6640625" customWidth="1"/>
    <col min="8695" max="8695" width="10.33203125" bestFit="1" customWidth="1"/>
    <col min="8696" max="8696" width="11.33203125" bestFit="1" customWidth="1"/>
    <col min="8697" max="8697" width="12.33203125" bestFit="1" customWidth="1"/>
    <col min="8699" max="8699" width="10.44140625" customWidth="1"/>
    <col min="8700" max="8700" width="12.33203125" bestFit="1" customWidth="1"/>
    <col min="8701" max="8701" width="11.6640625" bestFit="1" customWidth="1"/>
    <col min="8702" max="8702" width="9.6640625" customWidth="1"/>
    <col min="8703" max="8704" width="11.33203125" bestFit="1" customWidth="1"/>
    <col min="8705" max="8705" width="0.6640625" customWidth="1"/>
    <col min="8706" max="8706" width="11.33203125" bestFit="1" customWidth="1"/>
    <col min="8707" max="8707" width="8.6640625" customWidth="1"/>
    <col min="8708" max="8708" width="11.5546875" customWidth="1"/>
    <col min="8711" max="8711" width="9.5546875" bestFit="1" customWidth="1"/>
    <col min="8715" max="8715" width="13.44140625" bestFit="1" customWidth="1"/>
    <col min="8949" max="8949" width="12" customWidth="1"/>
    <col min="8950" max="8950" width="11.6640625" customWidth="1"/>
    <col min="8951" max="8951" width="10.33203125" bestFit="1" customWidth="1"/>
    <col min="8952" max="8952" width="11.33203125" bestFit="1" customWidth="1"/>
    <col min="8953" max="8953" width="12.33203125" bestFit="1" customWidth="1"/>
    <col min="8955" max="8955" width="10.44140625" customWidth="1"/>
    <col min="8956" max="8956" width="12.33203125" bestFit="1" customWidth="1"/>
    <col min="8957" max="8957" width="11.6640625" bestFit="1" customWidth="1"/>
    <col min="8958" max="8958" width="9.6640625" customWidth="1"/>
    <col min="8959" max="8960" width="11.33203125" bestFit="1" customWidth="1"/>
    <col min="8961" max="8961" width="0.6640625" customWidth="1"/>
    <col min="8962" max="8962" width="11.33203125" bestFit="1" customWidth="1"/>
    <col min="8963" max="8963" width="8.6640625" customWidth="1"/>
    <col min="8964" max="8964" width="11.5546875" customWidth="1"/>
    <col min="8967" max="8967" width="9.5546875" bestFit="1" customWidth="1"/>
    <col min="8971" max="8971" width="13.44140625" bestFit="1" customWidth="1"/>
    <col min="9205" max="9205" width="12" customWidth="1"/>
    <col min="9206" max="9206" width="11.6640625" customWidth="1"/>
    <col min="9207" max="9207" width="10.33203125" bestFit="1" customWidth="1"/>
    <col min="9208" max="9208" width="11.33203125" bestFit="1" customWidth="1"/>
    <col min="9209" max="9209" width="12.33203125" bestFit="1" customWidth="1"/>
    <col min="9211" max="9211" width="10.44140625" customWidth="1"/>
    <col min="9212" max="9212" width="12.33203125" bestFit="1" customWidth="1"/>
    <col min="9213" max="9213" width="11.6640625" bestFit="1" customWidth="1"/>
    <col min="9214" max="9214" width="9.6640625" customWidth="1"/>
    <col min="9215" max="9216" width="11.33203125" bestFit="1" customWidth="1"/>
    <col min="9217" max="9217" width="0.6640625" customWidth="1"/>
    <col min="9218" max="9218" width="11.33203125" bestFit="1" customWidth="1"/>
    <col min="9219" max="9219" width="8.6640625" customWidth="1"/>
    <col min="9220" max="9220" width="11.5546875" customWidth="1"/>
    <col min="9223" max="9223" width="9.5546875" bestFit="1" customWidth="1"/>
    <col min="9227" max="9227" width="13.44140625" bestFit="1" customWidth="1"/>
    <col min="9461" max="9461" width="12" customWidth="1"/>
    <col min="9462" max="9462" width="11.6640625" customWidth="1"/>
    <col min="9463" max="9463" width="10.33203125" bestFit="1" customWidth="1"/>
    <col min="9464" max="9464" width="11.33203125" bestFit="1" customWidth="1"/>
    <col min="9465" max="9465" width="12.33203125" bestFit="1" customWidth="1"/>
    <col min="9467" max="9467" width="10.44140625" customWidth="1"/>
    <col min="9468" max="9468" width="12.33203125" bestFit="1" customWidth="1"/>
    <col min="9469" max="9469" width="11.6640625" bestFit="1" customWidth="1"/>
    <col min="9470" max="9470" width="9.6640625" customWidth="1"/>
    <col min="9471" max="9472" width="11.33203125" bestFit="1" customWidth="1"/>
    <col min="9473" max="9473" width="0.6640625" customWidth="1"/>
    <col min="9474" max="9474" width="11.33203125" bestFit="1" customWidth="1"/>
    <col min="9475" max="9475" width="8.6640625" customWidth="1"/>
    <col min="9476" max="9476" width="11.5546875" customWidth="1"/>
    <col min="9479" max="9479" width="9.5546875" bestFit="1" customWidth="1"/>
    <col min="9483" max="9483" width="13.44140625" bestFit="1" customWidth="1"/>
    <col min="9717" max="9717" width="12" customWidth="1"/>
    <col min="9718" max="9718" width="11.6640625" customWidth="1"/>
    <col min="9719" max="9719" width="10.33203125" bestFit="1" customWidth="1"/>
    <col min="9720" max="9720" width="11.33203125" bestFit="1" customWidth="1"/>
    <col min="9721" max="9721" width="12.33203125" bestFit="1" customWidth="1"/>
    <col min="9723" max="9723" width="10.44140625" customWidth="1"/>
    <col min="9724" max="9724" width="12.33203125" bestFit="1" customWidth="1"/>
    <col min="9725" max="9725" width="11.6640625" bestFit="1" customWidth="1"/>
    <col min="9726" max="9726" width="9.6640625" customWidth="1"/>
    <col min="9727" max="9728" width="11.33203125" bestFit="1" customWidth="1"/>
    <col min="9729" max="9729" width="0.6640625" customWidth="1"/>
    <col min="9730" max="9730" width="11.33203125" bestFit="1" customWidth="1"/>
    <col min="9731" max="9731" width="8.6640625" customWidth="1"/>
    <col min="9732" max="9732" width="11.5546875" customWidth="1"/>
    <col min="9735" max="9735" width="9.5546875" bestFit="1" customWidth="1"/>
    <col min="9739" max="9739" width="13.44140625" bestFit="1" customWidth="1"/>
    <col min="9973" max="9973" width="12" customWidth="1"/>
    <col min="9974" max="9974" width="11.6640625" customWidth="1"/>
    <col min="9975" max="9975" width="10.33203125" bestFit="1" customWidth="1"/>
    <col min="9976" max="9976" width="11.33203125" bestFit="1" customWidth="1"/>
    <col min="9977" max="9977" width="12.33203125" bestFit="1" customWidth="1"/>
    <col min="9979" max="9979" width="10.44140625" customWidth="1"/>
    <col min="9980" max="9980" width="12.33203125" bestFit="1" customWidth="1"/>
    <col min="9981" max="9981" width="11.6640625" bestFit="1" customWidth="1"/>
    <col min="9982" max="9982" width="9.6640625" customWidth="1"/>
    <col min="9983" max="9984" width="11.33203125" bestFit="1" customWidth="1"/>
    <col min="9985" max="9985" width="0.6640625" customWidth="1"/>
    <col min="9986" max="9986" width="11.33203125" bestFit="1" customWidth="1"/>
    <col min="9987" max="9987" width="8.6640625" customWidth="1"/>
    <col min="9988" max="9988" width="11.5546875" customWidth="1"/>
    <col min="9991" max="9991" width="9.5546875" bestFit="1" customWidth="1"/>
    <col min="9995" max="9995" width="13.44140625" bestFit="1" customWidth="1"/>
    <col min="10229" max="10229" width="12" customWidth="1"/>
    <col min="10230" max="10230" width="11.6640625" customWidth="1"/>
    <col min="10231" max="10231" width="10.33203125" bestFit="1" customWidth="1"/>
    <col min="10232" max="10232" width="11.33203125" bestFit="1" customWidth="1"/>
    <col min="10233" max="10233" width="12.33203125" bestFit="1" customWidth="1"/>
    <col min="10235" max="10235" width="10.44140625" customWidth="1"/>
    <col min="10236" max="10236" width="12.33203125" bestFit="1" customWidth="1"/>
    <col min="10237" max="10237" width="11.6640625" bestFit="1" customWidth="1"/>
    <col min="10238" max="10238" width="9.6640625" customWidth="1"/>
    <col min="10239" max="10240" width="11.33203125" bestFit="1" customWidth="1"/>
    <col min="10241" max="10241" width="0.6640625" customWidth="1"/>
    <col min="10242" max="10242" width="11.33203125" bestFit="1" customWidth="1"/>
    <col min="10243" max="10243" width="8.6640625" customWidth="1"/>
    <col min="10244" max="10244" width="11.5546875" customWidth="1"/>
    <col min="10247" max="10247" width="9.5546875" bestFit="1" customWidth="1"/>
    <col min="10251" max="10251" width="13.44140625" bestFit="1" customWidth="1"/>
    <col min="10485" max="10485" width="12" customWidth="1"/>
    <col min="10486" max="10486" width="11.6640625" customWidth="1"/>
    <col min="10487" max="10487" width="10.33203125" bestFit="1" customWidth="1"/>
    <col min="10488" max="10488" width="11.33203125" bestFit="1" customWidth="1"/>
    <col min="10489" max="10489" width="12.33203125" bestFit="1" customWidth="1"/>
    <col min="10491" max="10491" width="10.44140625" customWidth="1"/>
    <col min="10492" max="10492" width="12.33203125" bestFit="1" customWidth="1"/>
    <col min="10493" max="10493" width="11.6640625" bestFit="1" customWidth="1"/>
    <col min="10494" max="10494" width="9.6640625" customWidth="1"/>
    <col min="10495" max="10496" width="11.33203125" bestFit="1" customWidth="1"/>
    <col min="10497" max="10497" width="0.6640625" customWidth="1"/>
    <col min="10498" max="10498" width="11.33203125" bestFit="1" customWidth="1"/>
    <col min="10499" max="10499" width="8.6640625" customWidth="1"/>
    <col min="10500" max="10500" width="11.5546875" customWidth="1"/>
    <col min="10503" max="10503" width="9.5546875" bestFit="1" customWidth="1"/>
    <col min="10507" max="10507" width="13.44140625" bestFit="1" customWidth="1"/>
    <col min="10741" max="10741" width="12" customWidth="1"/>
    <col min="10742" max="10742" width="11.6640625" customWidth="1"/>
    <col min="10743" max="10743" width="10.33203125" bestFit="1" customWidth="1"/>
    <col min="10744" max="10744" width="11.33203125" bestFit="1" customWidth="1"/>
    <col min="10745" max="10745" width="12.33203125" bestFit="1" customWidth="1"/>
    <col min="10747" max="10747" width="10.44140625" customWidth="1"/>
    <col min="10748" max="10748" width="12.33203125" bestFit="1" customWidth="1"/>
    <col min="10749" max="10749" width="11.6640625" bestFit="1" customWidth="1"/>
    <col min="10750" max="10750" width="9.6640625" customWidth="1"/>
    <col min="10751" max="10752" width="11.33203125" bestFit="1" customWidth="1"/>
    <col min="10753" max="10753" width="0.6640625" customWidth="1"/>
    <col min="10754" max="10754" width="11.33203125" bestFit="1" customWidth="1"/>
    <col min="10755" max="10755" width="8.6640625" customWidth="1"/>
    <col min="10756" max="10756" width="11.5546875" customWidth="1"/>
    <col min="10759" max="10759" width="9.5546875" bestFit="1" customWidth="1"/>
    <col min="10763" max="10763" width="13.44140625" bestFit="1" customWidth="1"/>
    <col min="10997" max="10997" width="12" customWidth="1"/>
    <col min="10998" max="10998" width="11.6640625" customWidth="1"/>
    <col min="10999" max="10999" width="10.33203125" bestFit="1" customWidth="1"/>
    <col min="11000" max="11000" width="11.33203125" bestFit="1" customWidth="1"/>
    <col min="11001" max="11001" width="12.33203125" bestFit="1" customWidth="1"/>
    <col min="11003" max="11003" width="10.44140625" customWidth="1"/>
    <col min="11004" max="11004" width="12.33203125" bestFit="1" customWidth="1"/>
    <col min="11005" max="11005" width="11.6640625" bestFit="1" customWidth="1"/>
    <col min="11006" max="11006" width="9.6640625" customWidth="1"/>
    <col min="11007" max="11008" width="11.33203125" bestFit="1" customWidth="1"/>
    <col min="11009" max="11009" width="0.6640625" customWidth="1"/>
    <col min="11010" max="11010" width="11.33203125" bestFit="1" customWidth="1"/>
    <col min="11011" max="11011" width="8.6640625" customWidth="1"/>
    <col min="11012" max="11012" width="11.5546875" customWidth="1"/>
    <col min="11015" max="11015" width="9.5546875" bestFit="1" customWidth="1"/>
    <col min="11019" max="11019" width="13.44140625" bestFit="1" customWidth="1"/>
    <col min="11253" max="11253" width="12" customWidth="1"/>
    <col min="11254" max="11254" width="11.6640625" customWidth="1"/>
    <col min="11255" max="11255" width="10.33203125" bestFit="1" customWidth="1"/>
    <col min="11256" max="11256" width="11.33203125" bestFit="1" customWidth="1"/>
    <col min="11257" max="11257" width="12.33203125" bestFit="1" customWidth="1"/>
    <col min="11259" max="11259" width="10.44140625" customWidth="1"/>
    <col min="11260" max="11260" width="12.33203125" bestFit="1" customWidth="1"/>
    <col min="11261" max="11261" width="11.6640625" bestFit="1" customWidth="1"/>
    <col min="11262" max="11262" width="9.6640625" customWidth="1"/>
    <col min="11263" max="11264" width="11.33203125" bestFit="1" customWidth="1"/>
    <col min="11265" max="11265" width="0.6640625" customWidth="1"/>
    <col min="11266" max="11266" width="11.33203125" bestFit="1" customWidth="1"/>
    <col min="11267" max="11267" width="8.6640625" customWidth="1"/>
    <col min="11268" max="11268" width="11.5546875" customWidth="1"/>
    <col min="11271" max="11271" width="9.5546875" bestFit="1" customWidth="1"/>
    <col min="11275" max="11275" width="13.44140625" bestFit="1" customWidth="1"/>
    <col min="11509" max="11509" width="12" customWidth="1"/>
    <col min="11510" max="11510" width="11.6640625" customWidth="1"/>
    <col min="11511" max="11511" width="10.33203125" bestFit="1" customWidth="1"/>
    <col min="11512" max="11512" width="11.33203125" bestFit="1" customWidth="1"/>
    <col min="11513" max="11513" width="12.33203125" bestFit="1" customWidth="1"/>
    <col min="11515" max="11515" width="10.44140625" customWidth="1"/>
    <col min="11516" max="11516" width="12.33203125" bestFit="1" customWidth="1"/>
    <col min="11517" max="11517" width="11.6640625" bestFit="1" customWidth="1"/>
    <col min="11518" max="11518" width="9.6640625" customWidth="1"/>
    <col min="11519" max="11520" width="11.33203125" bestFit="1" customWidth="1"/>
    <col min="11521" max="11521" width="0.6640625" customWidth="1"/>
    <col min="11522" max="11522" width="11.33203125" bestFit="1" customWidth="1"/>
    <col min="11523" max="11523" width="8.6640625" customWidth="1"/>
    <col min="11524" max="11524" width="11.5546875" customWidth="1"/>
    <col min="11527" max="11527" width="9.5546875" bestFit="1" customWidth="1"/>
    <col min="11531" max="11531" width="13.44140625" bestFit="1" customWidth="1"/>
    <col min="11765" max="11765" width="12" customWidth="1"/>
    <col min="11766" max="11766" width="11.6640625" customWidth="1"/>
    <col min="11767" max="11767" width="10.33203125" bestFit="1" customWidth="1"/>
    <col min="11768" max="11768" width="11.33203125" bestFit="1" customWidth="1"/>
    <col min="11769" max="11769" width="12.33203125" bestFit="1" customWidth="1"/>
    <col min="11771" max="11771" width="10.44140625" customWidth="1"/>
    <col min="11772" max="11772" width="12.33203125" bestFit="1" customWidth="1"/>
    <col min="11773" max="11773" width="11.6640625" bestFit="1" customWidth="1"/>
    <col min="11774" max="11774" width="9.6640625" customWidth="1"/>
    <col min="11775" max="11776" width="11.33203125" bestFit="1" customWidth="1"/>
    <col min="11777" max="11777" width="0.6640625" customWidth="1"/>
    <col min="11778" max="11778" width="11.33203125" bestFit="1" customWidth="1"/>
    <col min="11779" max="11779" width="8.6640625" customWidth="1"/>
    <col min="11780" max="11780" width="11.5546875" customWidth="1"/>
    <col min="11783" max="11783" width="9.5546875" bestFit="1" customWidth="1"/>
    <col min="11787" max="11787" width="13.44140625" bestFit="1" customWidth="1"/>
    <col min="12021" max="12021" width="12" customWidth="1"/>
    <col min="12022" max="12022" width="11.6640625" customWidth="1"/>
    <col min="12023" max="12023" width="10.33203125" bestFit="1" customWidth="1"/>
    <col min="12024" max="12024" width="11.33203125" bestFit="1" customWidth="1"/>
    <col min="12025" max="12025" width="12.33203125" bestFit="1" customWidth="1"/>
    <col min="12027" max="12027" width="10.44140625" customWidth="1"/>
    <col min="12028" max="12028" width="12.33203125" bestFit="1" customWidth="1"/>
    <col min="12029" max="12029" width="11.6640625" bestFit="1" customWidth="1"/>
    <col min="12030" max="12030" width="9.6640625" customWidth="1"/>
    <col min="12031" max="12032" width="11.33203125" bestFit="1" customWidth="1"/>
    <col min="12033" max="12033" width="0.6640625" customWidth="1"/>
    <col min="12034" max="12034" width="11.33203125" bestFit="1" customWidth="1"/>
    <col min="12035" max="12035" width="8.6640625" customWidth="1"/>
    <col min="12036" max="12036" width="11.5546875" customWidth="1"/>
    <col min="12039" max="12039" width="9.5546875" bestFit="1" customWidth="1"/>
    <col min="12043" max="12043" width="13.44140625" bestFit="1" customWidth="1"/>
    <col min="12277" max="12277" width="12" customWidth="1"/>
    <col min="12278" max="12278" width="11.6640625" customWidth="1"/>
    <col min="12279" max="12279" width="10.33203125" bestFit="1" customWidth="1"/>
    <col min="12280" max="12280" width="11.33203125" bestFit="1" customWidth="1"/>
    <col min="12281" max="12281" width="12.33203125" bestFit="1" customWidth="1"/>
    <col min="12283" max="12283" width="10.44140625" customWidth="1"/>
    <col min="12284" max="12284" width="12.33203125" bestFit="1" customWidth="1"/>
    <col min="12285" max="12285" width="11.6640625" bestFit="1" customWidth="1"/>
    <col min="12286" max="12286" width="9.6640625" customWidth="1"/>
    <col min="12287" max="12288" width="11.33203125" bestFit="1" customWidth="1"/>
    <col min="12289" max="12289" width="0.6640625" customWidth="1"/>
    <col min="12290" max="12290" width="11.33203125" bestFit="1" customWidth="1"/>
    <col min="12291" max="12291" width="8.6640625" customWidth="1"/>
    <col min="12292" max="12292" width="11.5546875" customWidth="1"/>
    <col min="12295" max="12295" width="9.5546875" bestFit="1" customWidth="1"/>
    <col min="12299" max="12299" width="13.44140625" bestFit="1" customWidth="1"/>
    <col min="12533" max="12533" width="12" customWidth="1"/>
    <col min="12534" max="12534" width="11.6640625" customWidth="1"/>
    <col min="12535" max="12535" width="10.33203125" bestFit="1" customWidth="1"/>
    <col min="12536" max="12536" width="11.33203125" bestFit="1" customWidth="1"/>
    <col min="12537" max="12537" width="12.33203125" bestFit="1" customWidth="1"/>
    <col min="12539" max="12539" width="10.44140625" customWidth="1"/>
    <col min="12540" max="12540" width="12.33203125" bestFit="1" customWidth="1"/>
    <col min="12541" max="12541" width="11.6640625" bestFit="1" customWidth="1"/>
    <col min="12542" max="12542" width="9.6640625" customWidth="1"/>
    <col min="12543" max="12544" width="11.33203125" bestFit="1" customWidth="1"/>
    <col min="12545" max="12545" width="0.6640625" customWidth="1"/>
    <col min="12546" max="12546" width="11.33203125" bestFit="1" customWidth="1"/>
    <col min="12547" max="12547" width="8.6640625" customWidth="1"/>
    <col min="12548" max="12548" width="11.5546875" customWidth="1"/>
    <col min="12551" max="12551" width="9.5546875" bestFit="1" customWidth="1"/>
    <col min="12555" max="12555" width="13.44140625" bestFit="1" customWidth="1"/>
    <col min="12789" max="12789" width="12" customWidth="1"/>
    <col min="12790" max="12790" width="11.6640625" customWidth="1"/>
    <col min="12791" max="12791" width="10.33203125" bestFit="1" customWidth="1"/>
    <col min="12792" max="12792" width="11.33203125" bestFit="1" customWidth="1"/>
    <col min="12793" max="12793" width="12.33203125" bestFit="1" customWidth="1"/>
    <col min="12795" max="12795" width="10.44140625" customWidth="1"/>
    <col min="12796" max="12796" width="12.33203125" bestFit="1" customWidth="1"/>
    <col min="12797" max="12797" width="11.6640625" bestFit="1" customWidth="1"/>
    <col min="12798" max="12798" width="9.6640625" customWidth="1"/>
    <col min="12799" max="12800" width="11.33203125" bestFit="1" customWidth="1"/>
    <col min="12801" max="12801" width="0.6640625" customWidth="1"/>
    <col min="12802" max="12802" width="11.33203125" bestFit="1" customWidth="1"/>
    <col min="12803" max="12803" width="8.6640625" customWidth="1"/>
    <col min="12804" max="12804" width="11.5546875" customWidth="1"/>
    <col min="12807" max="12807" width="9.5546875" bestFit="1" customWidth="1"/>
    <col min="12811" max="12811" width="13.44140625" bestFit="1" customWidth="1"/>
    <col min="13045" max="13045" width="12" customWidth="1"/>
    <col min="13046" max="13046" width="11.6640625" customWidth="1"/>
    <col min="13047" max="13047" width="10.33203125" bestFit="1" customWidth="1"/>
    <col min="13048" max="13048" width="11.33203125" bestFit="1" customWidth="1"/>
    <col min="13049" max="13049" width="12.33203125" bestFit="1" customWidth="1"/>
    <col min="13051" max="13051" width="10.44140625" customWidth="1"/>
    <col min="13052" max="13052" width="12.33203125" bestFit="1" customWidth="1"/>
    <col min="13053" max="13053" width="11.6640625" bestFit="1" customWidth="1"/>
    <col min="13054" max="13054" width="9.6640625" customWidth="1"/>
    <col min="13055" max="13056" width="11.33203125" bestFit="1" customWidth="1"/>
    <col min="13057" max="13057" width="0.6640625" customWidth="1"/>
    <col min="13058" max="13058" width="11.33203125" bestFit="1" customWidth="1"/>
    <col min="13059" max="13059" width="8.6640625" customWidth="1"/>
    <col min="13060" max="13060" width="11.5546875" customWidth="1"/>
    <col min="13063" max="13063" width="9.5546875" bestFit="1" customWidth="1"/>
    <col min="13067" max="13067" width="13.44140625" bestFit="1" customWidth="1"/>
    <col min="13301" max="13301" width="12" customWidth="1"/>
    <col min="13302" max="13302" width="11.6640625" customWidth="1"/>
    <col min="13303" max="13303" width="10.33203125" bestFit="1" customWidth="1"/>
    <col min="13304" max="13304" width="11.33203125" bestFit="1" customWidth="1"/>
    <col min="13305" max="13305" width="12.33203125" bestFit="1" customWidth="1"/>
    <col min="13307" max="13307" width="10.44140625" customWidth="1"/>
    <col min="13308" max="13308" width="12.33203125" bestFit="1" customWidth="1"/>
    <col min="13309" max="13309" width="11.6640625" bestFit="1" customWidth="1"/>
    <col min="13310" max="13310" width="9.6640625" customWidth="1"/>
    <col min="13311" max="13312" width="11.33203125" bestFit="1" customWidth="1"/>
    <col min="13313" max="13313" width="0.6640625" customWidth="1"/>
    <col min="13314" max="13314" width="11.33203125" bestFit="1" customWidth="1"/>
    <col min="13315" max="13315" width="8.6640625" customWidth="1"/>
    <col min="13316" max="13316" width="11.5546875" customWidth="1"/>
    <col min="13319" max="13319" width="9.5546875" bestFit="1" customWidth="1"/>
    <col min="13323" max="13323" width="13.44140625" bestFit="1" customWidth="1"/>
    <col min="13557" max="13557" width="12" customWidth="1"/>
    <col min="13558" max="13558" width="11.6640625" customWidth="1"/>
    <col min="13559" max="13559" width="10.33203125" bestFit="1" customWidth="1"/>
    <col min="13560" max="13560" width="11.33203125" bestFit="1" customWidth="1"/>
    <col min="13561" max="13561" width="12.33203125" bestFit="1" customWidth="1"/>
    <col min="13563" max="13563" width="10.44140625" customWidth="1"/>
    <col min="13564" max="13564" width="12.33203125" bestFit="1" customWidth="1"/>
    <col min="13565" max="13565" width="11.6640625" bestFit="1" customWidth="1"/>
    <col min="13566" max="13566" width="9.6640625" customWidth="1"/>
    <col min="13567" max="13568" width="11.33203125" bestFit="1" customWidth="1"/>
    <col min="13569" max="13569" width="0.6640625" customWidth="1"/>
    <col min="13570" max="13570" width="11.33203125" bestFit="1" customWidth="1"/>
    <col min="13571" max="13571" width="8.6640625" customWidth="1"/>
    <col min="13572" max="13572" width="11.5546875" customWidth="1"/>
    <col min="13575" max="13575" width="9.5546875" bestFit="1" customWidth="1"/>
    <col min="13579" max="13579" width="13.44140625" bestFit="1" customWidth="1"/>
    <col min="13813" max="13813" width="12" customWidth="1"/>
    <col min="13814" max="13814" width="11.6640625" customWidth="1"/>
    <col min="13815" max="13815" width="10.33203125" bestFit="1" customWidth="1"/>
    <col min="13816" max="13816" width="11.33203125" bestFit="1" customWidth="1"/>
    <col min="13817" max="13817" width="12.33203125" bestFit="1" customWidth="1"/>
    <col min="13819" max="13819" width="10.44140625" customWidth="1"/>
    <col min="13820" max="13820" width="12.33203125" bestFit="1" customWidth="1"/>
    <col min="13821" max="13821" width="11.6640625" bestFit="1" customWidth="1"/>
    <col min="13822" max="13822" width="9.6640625" customWidth="1"/>
    <col min="13823" max="13824" width="11.33203125" bestFit="1" customWidth="1"/>
    <col min="13825" max="13825" width="0.6640625" customWidth="1"/>
    <col min="13826" max="13826" width="11.33203125" bestFit="1" customWidth="1"/>
    <col min="13827" max="13827" width="8.6640625" customWidth="1"/>
    <col min="13828" max="13828" width="11.5546875" customWidth="1"/>
    <col min="13831" max="13831" width="9.5546875" bestFit="1" customWidth="1"/>
    <col min="13835" max="13835" width="13.44140625" bestFit="1" customWidth="1"/>
    <col min="14069" max="14069" width="12" customWidth="1"/>
    <col min="14070" max="14070" width="11.6640625" customWidth="1"/>
    <col min="14071" max="14071" width="10.33203125" bestFit="1" customWidth="1"/>
    <col min="14072" max="14072" width="11.33203125" bestFit="1" customWidth="1"/>
    <col min="14073" max="14073" width="12.33203125" bestFit="1" customWidth="1"/>
    <col min="14075" max="14075" width="10.44140625" customWidth="1"/>
    <col min="14076" max="14076" width="12.33203125" bestFit="1" customWidth="1"/>
    <col min="14077" max="14077" width="11.6640625" bestFit="1" customWidth="1"/>
    <col min="14078" max="14078" width="9.6640625" customWidth="1"/>
    <col min="14079" max="14080" width="11.33203125" bestFit="1" customWidth="1"/>
    <col min="14081" max="14081" width="0.6640625" customWidth="1"/>
    <col min="14082" max="14082" width="11.33203125" bestFit="1" customWidth="1"/>
    <col min="14083" max="14083" width="8.6640625" customWidth="1"/>
    <col min="14084" max="14084" width="11.5546875" customWidth="1"/>
    <col min="14087" max="14087" width="9.5546875" bestFit="1" customWidth="1"/>
    <col min="14091" max="14091" width="13.44140625" bestFit="1" customWidth="1"/>
    <col min="14325" max="14325" width="12" customWidth="1"/>
    <col min="14326" max="14326" width="11.6640625" customWidth="1"/>
    <col min="14327" max="14327" width="10.33203125" bestFit="1" customWidth="1"/>
    <col min="14328" max="14328" width="11.33203125" bestFit="1" customWidth="1"/>
    <col min="14329" max="14329" width="12.33203125" bestFit="1" customWidth="1"/>
    <col min="14331" max="14331" width="10.44140625" customWidth="1"/>
    <col min="14332" max="14332" width="12.33203125" bestFit="1" customWidth="1"/>
    <col min="14333" max="14333" width="11.6640625" bestFit="1" customWidth="1"/>
    <col min="14334" max="14334" width="9.6640625" customWidth="1"/>
    <col min="14335" max="14336" width="11.33203125" bestFit="1" customWidth="1"/>
    <col min="14337" max="14337" width="0.6640625" customWidth="1"/>
    <col min="14338" max="14338" width="11.33203125" bestFit="1" customWidth="1"/>
    <col min="14339" max="14339" width="8.6640625" customWidth="1"/>
    <col min="14340" max="14340" width="11.5546875" customWidth="1"/>
    <col min="14343" max="14343" width="9.5546875" bestFit="1" customWidth="1"/>
    <col min="14347" max="14347" width="13.44140625" bestFit="1" customWidth="1"/>
    <col min="14581" max="14581" width="12" customWidth="1"/>
    <col min="14582" max="14582" width="11.6640625" customWidth="1"/>
    <col min="14583" max="14583" width="10.33203125" bestFit="1" customWidth="1"/>
    <col min="14584" max="14584" width="11.33203125" bestFit="1" customWidth="1"/>
    <col min="14585" max="14585" width="12.33203125" bestFit="1" customWidth="1"/>
    <col min="14587" max="14587" width="10.44140625" customWidth="1"/>
    <col min="14588" max="14588" width="12.33203125" bestFit="1" customWidth="1"/>
    <col min="14589" max="14589" width="11.6640625" bestFit="1" customWidth="1"/>
    <col min="14590" max="14590" width="9.6640625" customWidth="1"/>
    <col min="14591" max="14592" width="11.33203125" bestFit="1" customWidth="1"/>
    <col min="14593" max="14593" width="0.6640625" customWidth="1"/>
    <col min="14594" max="14594" width="11.33203125" bestFit="1" customWidth="1"/>
    <col min="14595" max="14595" width="8.6640625" customWidth="1"/>
    <col min="14596" max="14596" width="11.5546875" customWidth="1"/>
    <col min="14599" max="14599" width="9.5546875" bestFit="1" customWidth="1"/>
    <col min="14603" max="14603" width="13.44140625" bestFit="1" customWidth="1"/>
    <col min="14837" max="14837" width="12" customWidth="1"/>
    <col min="14838" max="14838" width="11.6640625" customWidth="1"/>
    <col min="14839" max="14839" width="10.33203125" bestFit="1" customWidth="1"/>
    <col min="14840" max="14840" width="11.33203125" bestFit="1" customWidth="1"/>
    <col min="14841" max="14841" width="12.33203125" bestFit="1" customWidth="1"/>
    <col min="14843" max="14843" width="10.44140625" customWidth="1"/>
    <col min="14844" max="14844" width="12.33203125" bestFit="1" customWidth="1"/>
    <col min="14845" max="14845" width="11.6640625" bestFit="1" customWidth="1"/>
    <col min="14846" max="14846" width="9.6640625" customWidth="1"/>
    <col min="14847" max="14848" width="11.33203125" bestFit="1" customWidth="1"/>
    <col min="14849" max="14849" width="0.6640625" customWidth="1"/>
    <col min="14850" max="14850" width="11.33203125" bestFit="1" customWidth="1"/>
    <col min="14851" max="14851" width="8.6640625" customWidth="1"/>
    <col min="14852" max="14852" width="11.5546875" customWidth="1"/>
    <col min="14855" max="14855" width="9.5546875" bestFit="1" customWidth="1"/>
    <col min="14859" max="14859" width="13.44140625" bestFit="1" customWidth="1"/>
    <col min="15093" max="15093" width="12" customWidth="1"/>
    <col min="15094" max="15094" width="11.6640625" customWidth="1"/>
    <col min="15095" max="15095" width="10.33203125" bestFit="1" customWidth="1"/>
    <col min="15096" max="15096" width="11.33203125" bestFit="1" customWidth="1"/>
    <col min="15097" max="15097" width="12.33203125" bestFit="1" customWidth="1"/>
    <col min="15099" max="15099" width="10.44140625" customWidth="1"/>
    <col min="15100" max="15100" width="12.33203125" bestFit="1" customWidth="1"/>
    <col min="15101" max="15101" width="11.6640625" bestFit="1" customWidth="1"/>
    <col min="15102" max="15102" width="9.6640625" customWidth="1"/>
    <col min="15103" max="15104" width="11.33203125" bestFit="1" customWidth="1"/>
    <col min="15105" max="15105" width="0.6640625" customWidth="1"/>
    <col min="15106" max="15106" width="11.33203125" bestFit="1" customWidth="1"/>
    <col min="15107" max="15107" width="8.6640625" customWidth="1"/>
    <col min="15108" max="15108" width="11.5546875" customWidth="1"/>
    <col min="15111" max="15111" width="9.5546875" bestFit="1" customWidth="1"/>
    <col min="15115" max="15115" width="13.44140625" bestFit="1" customWidth="1"/>
    <col min="15349" max="15349" width="12" customWidth="1"/>
    <col min="15350" max="15350" width="11.6640625" customWidth="1"/>
    <col min="15351" max="15351" width="10.33203125" bestFit="1" customWidth="1"/>
    <col min="15352" max="15352" width="11.33203125" bestFit="1" customWidth="1"/>
    <col min="15353" max="15353" width="12.33203125" bestFit="1" customWidth="1"/>
    <col min="15355" max="15355" width="10.44140625" customWidth="1"/>
    <col min="15356" max="15356" width="12.33203125" bestFit="1" customWidth="1"/>
    <col min="15357" max="15357" width="11.6640625" bestFit="1" customWidth="1"/>
    <col min="15358" max="15358" width="9.6640625" customWidth="1"/>
    <col min="15359" max="15360" width="11.33203125" bestFit="1" customWidth="1"/>
    <col min="15361" max="15361" width="0.6640625" customWidth="1"/>
    <col min="15362" max="15362" width="11.33203125" bestFit="1" customWidth="1"/>
    <col min="15363" max="15363" width="8.6640625" customWidth="1"/>
    <col min="15364" max="15364" width="11.5546875" customWidth="1"/>
    <col min="15367" max="15367" width="9.5546875" bestFit="1" customWidth="1"/>
    <col min="15371" max="15371" width="13.44140625" bestFit="1" customWidth="1"/>
    <col min="15605" max="15605" width="12" customWidth="1"/>
    <col min="15606" max="15606" width="11.6640625" customWidth="1"/>
    <col min="15607" max="15607" width="10.33203125" bestFit="1" customWidth="1"/>
    <col min="15608" max="15608" width="11.33203125" bestFit="1" customWidth="1"/>
    <col min="15609" max="15609" width="12.33203125" bestFit="1" customWidth="1"/>
    <col min="15611" max="15611" width="10.44140625" customWidth="1"/>
    <col min="15612" max="15612" width="12.33203125" bestFit="1" customWidth="1"/>
    <col min="15613" max="15613" width="11.6640625" bestFit="1" customWidth="1"/>
    <col min="15614" max="15614" width="9.6640625" customWidth="1"/>
    <col min="15615" max="15616" width="11.33203125" bestFit="1" customWidth="1"/>
    <col min="15617" max="15617" width="0.6640625" customWidth="1"/>
    <col min="15618" max="15618" width="11.33203125" bestFit="1" customWidth="1"/>
    <col min="15619" max="15619" width="8.6640625" customWidth="1"/>
    <col min="15620" max="15620" width="11.5546875" customWidth="1"/>
    <col min="15623" max="15623" width="9.5546875" bestFit="1" customWidth="1"/>
    <col min="15627" max="15627" width="13.44140625" bestFit="1" customWidth="1"/>
    <col min="15861" max="15861" width="12" customWidth="1"/>
    <col min="15862" max="15862" width="11.6640625" customWidth="1"/>
    <col min="15863" max="15863" width="10.33203125" bestFit="1" customWidth="1"/>
    <col min="15864" max="15864" width="11.33203125" bestFit="1" customWidth="1"/>
    <col min="15865" max="15865" width="12.33203125" bestFit="1" customWidth="1"/>
    <col min="15867" max="15867" width="10.44140625" customWidth="1"/>
    <col min="15868" max="15868" width="12.33203125" bestFit="1" customWidth="1"/>
    <col min="15869" max="15869" width="11.6640625" bestFit="1" customWidth="1"/>
    <col min="15870" max="15870" width="9.6640625" customWidth="1"/>
    <col min="15871" max="15872" width="11.33203125" bestFit="1" customWidth="1"/>
    <col min="15873" max="15873" width="0.6640625" customWidth="1"/>
    <col min="15874" max="15874" width="11.33203125" bestFit="1" customWidth="1"/>
    <col min="15875" max="15875" width="8.6640625" customWidth="1"/>
    <col min="15876" max="15876" width="11.5546875" customWidth="1"/>
    <col min="15879" max="15879" width="9.5546875" bestFit="1" customWidth="1"/>
    <col min="15883" max="15883" width="13.44140625" bestFit="1" customWidth="1"/>
    <col min="16117" max="16117" width="12" customWidth="1"/>
    <col min="16118" max="16118" width="11.6640625" customWidth="1"/>
    <col min="16119" max="16119" width="10.33203125" bestFit="1" customWidth="1"/>
    <col min="16120" max="16120" width="11.33203125" bestFit="1" customWidth="1"/>
    <col min="16121" max="16121" width="12.33203125" bestFit="1" customWidth="1"/>
    <col min="16123" max="16123" width="10.44140625" customWidth="1"/>
    <col min="16124" max="16124" width="12.33203125" bestFit="1" customWidth="1"/>
    <col min="16125" max="16125" width="11.6640625" bestFit="1" customWidth="1"/>
    <col min="16126" max="16126" width="9.6640625" customWidth="1"/>
    <col min="16127" max="16128" width="11.33203125" bestFit="1" customWidth="1"/>
    <col min="16129" max="16129" width="0.6640625" customWidth="1"/>
    <col min="16130" max="16130" width="11.33203125" bestFit="1" customWidth="1"/>
    <col min="16131" max="16131" width="8.6640625" customWidth="1"/>
    <col min="16132" max="16132" width="11.5546875" customWidth="1"/>
    <col min="16135" max="16135" width="9.5546875" bestFit="1" customWidth="1"/>
    <col min="16139" max="16139" width="13.44140625" bestFit="1" customWidth="1"/>
    <col min="16373" max="16384" width="9.33203125" customWidth="1"/>
  </cols>
  <sheetData>
    <row r="1" spans="1:18" ht="15.6" x14ac:dyDescent="0.3">
      <c r="A1" s="1" t="s">
        <v>0</v>
      </c>
      <c r="B1" s="1"/>
      <c r="C1" s="1"/>
      <c r="D1" s="1"/>
      <c r="E1" s="1"/>
      <c r="F1" s="1"/>
      <c r="I1" t="s">
        <v>1</v>
      </c>
    </row>
    <row r="2" spans="1:18" ht="15.6" x14ac:dyDescent="0.3">
      <c r="A2" s="1" t="s">
        <v>2</v>
      </c>
      <c r="B2" s="1"/>
      <c r="C2" s="1"/>
      <c r="D2" s="1"/>
      <c r="E2" s="1"/>
      <c r="F2" s="1"/>
      <c r="I2" t="s">
        <v>1</v>
      </c>
    </row>
    <row r="3" spans="1:18" ht="15.6" x14ac:dyDescent="0.3">
      <c r="A3" s="1"/>
      <c r="B3" s="1"/>
      <c r="C3" s="1"/>
      <c r="D3" s="1"/>
      <c r="E3" s="1"/>
      <c r="F3" s="1"/>
    </row>
    <row r="4" spans="1:18" ht="15.6" x14ac:dyDescent="0.3">
      <c r="A4" s="1" t="s">
        <v>3</v>
      </c>
      <c r="B4" s="1"/>
      <c r="C4" s="1"/>
      <c r="D4" s="1"/>
      <c r="E4" s="1"/>
      <c r="F4" s="1"/>
    </row>
    <row r="5" spans="1:18" ht="15.6" x14ac:dyDescent="0.3">
      <c r="A5" s="1" t="s">
        <v>4</v>
      </c>
      <c r="B5" s="1"/>
      <c r="C5" s="1"/>
      <c r="D5" s="1"/>
      <c r="E5" s="1"/>
      <c r="F5" s="1"/>
    </row>
    <row r="6" spans="1:18" ht="15.6" x14ac:dyDescent="0.3">
      <c r="A6" s="1" t="str">
        <f>[1]Sheet1!A6</f>
        <v xml:space="preserve"> Fiscal 2024</v>
      </c>
      <c r="B6" s="1"/>
      <c r="C6" s="1"/>
      <c r="D6" s="2"/>
      <c r="E6" s="2"/>
      <c r="F6" s="2"/>
    </row>
    <row r="7" spans="1:18" ht="15.6" x14ac:dyDescent="0.3">
      <c r="A7" s="1"/>
      <c r="B7" s="1"/>
      <c r="C7" s="1"/>
      <c r="D7" s="2"/>
      <c r="E7" s="2"/>
      <c r="F7" s="2"/>
    </row>
    <row r="8" spans="1:18" ht="15.6" x14ac:dyDescent="0.3">
      <c r="A8" s="1" t="s">
        <v>5</v>
      </c>
      <c r="B8" s="1"/>
      <c r="C8" s="1"/>
      <c r="D8" s="1"/>
      <c r="E8" s="1"/>
      <c r="F8" s="1"/>
    </row>
    <row r="9" spans="1:18" ht="15.6" x14ac:dyDescent="0.3">
      <c r="A9" s="1"/>
      <c r="B9" s="1"/>
      <c r="C9" s="1"/>
      <c r="D9" s="1"/>
      <c r="E9" s="1"/>
      <c r="F9" s="1"/>
    </row>
    <row r="10" spans="1:18" x14ac:dyDescent="0.3">
      <c r="A10" s="2"/>
      <c r="B10" s="2"/>
      <c r="C10" s="2"/>
      <c r="D10" s="2"/>
      <c r="E10" s="2"/>
      <c r="F10" s="2"/>
    </row>
    <row r="11" spans="1:18" x14ac:dyDescent="0.3">
      <c r="Q11" s="3" t="s">
        <v>6</v>
      </c>
    </row>
    <row r="12" spans="1:18" x14ac:dyDescent="0.3">
      <c r="A12" s="4" t="s">
        <v>7</v>
      </c>
      <c r="B12" s="5" t="s">
        <v>8</v>
      </c>
      <c r="C12" s="6"/>
      <c r="D12" s="6"/>
      <c r="E12" s="6"/>
      <c r="F12" s="6"/>
      <c r="G12" s="6"/>
      <c r="H12" s="6"/>
      <c r="I12" s="6"/>
      <c r="J12" s="6"/>
      <c r="K12" s="7" t="s">
        <v>9</v>
      </c>
      <c r="L12" s="4" t="str">
        <f>[1]Sheet1!M11</f>
        <v>FY 2024</v>
      </c>
      <c r="M12" s="4"/>
      <c r="N12" s="4" t="str">
        <f>[1]Sheet1!O11</f>
        <v>FY 2023</v>
      </c>
      <c r="O12" s="4" t="s">
        <v>10</v>
      </c>
      <c r="P12" s="7" t="s">
        <v>11</v>
      </c>
      <c r="Q12" s="3" t="s">
        <v>12</v>
      </c>
      <c r="R12" s="127" t="s">
        <v>45</v>
      </c>
    </row>
    <row r="13" spans="1:18" x14ac:dyDescent="0.3">
      <c r="A13" s="6"/>
      <c r="B13" s="4"/>
      <c r="C13" s="4" t="s">
        <v>13</v>
      </c>
      <c r="D13" s="7" t="s">
        <v>13</v>
      </c>
      <c r="E13" s="4" t="s">
        <v>9</v>
      </c>
      <c r="F13" s="4" t="s">
        <v>14</v>
      </c>
      <c r="G13" s="7" t="s">
        <v>14</v>
      </c>
      <c r="H13" s="4" t="s">
        <v>9</v>
      </c>
      <c r="I13" s="4" t="s">
        <v>15</v>
      </c>
      <c r="J13" s="4" t="s">
        <v>16</v>
      </c>
      <c r="K13" s="7" t="s">
        <v>11</v>
      </c>
      <c r="L13" s="4" t="s">
        <v>9</v>
      </c>
      <c r="M13" s="4"/>
      <c r="N13" s="4" t="s">
        <v>9</v>
      </c>
      <c r="O13" s="4" t="s">
        <v>17</v>
      </c>
      <c r="P13" s="7" t="s">
        <v>18</v>
      </c>
      <c r="Q13" s="8" t="s">
        <v>18</v>
      </c>
      <c r="R13" s="127"/>
    </row>
    <row r="14" spans="1:18" x14ac:dyDescent="0.3">
      <c r="A14" s="4" t="s">
        <v>19</v>
      </c>
      <c r="B14" s="4" t="s">
        <v>1</v>
      </c>
      <c r="C14" s="4" t="s">
        <v>12</v>
      </c>
      <c r="D14" s="7" t="s">
        <v>11</v>
      </c>
      <c r="E14" s="4" t="s">
        <v>13</v>
      </c>
      <c r="F14" s="4" t="s">
        <v>12</v>
      </c>
      <c r="G14" s="7" t="s">
        <v>11</v>
      </c>
      <c r="H14" s="4" t="s">
        <v>14</v>
      </c>
      <c r="I14" s="4" t="s">
        <v>20</v>
      </c>
      <c r="J14" s="4" t="s">
        <v>21</v>
      </c>
      <c r="K14" s="7" t="s">
        <v>21</v>
      </c>
      <c r="L14" s="4" t="s">
        <v>22</v>
      </c>
      <c r="M14" s="4"/>
      <c r="N14" s="4" t="s">
        <v>22</v>
      </c>
      <c r="O14" s="4" t="s">
        <v>23</v>
      </c>
      <c r="P14" s="9" t="s">
        <v>24</v>
      </c>
      <c r="Q14" s="8" t="s">
        <v>25</v>
      </c>
      <c r="R14" s="127"/>
    </row>
    <row r="15" spans="1:18" x14ac:dyDescent="0.3">
      <c r="A15" s="10">
        <v>45109</v>
      </c>
      <c r="B15" s="11"/>
      <c r="C15" s="12">
        <f>IFERROR([1]W1!D21,0)</f>
        <v>79372</v>
      </c>
      <c r="D15" s="13">
        <f>IFERROR([1]W1!E21,0)</f>
        <v>389126</v>
      </c>
      <c r="E15" s="14">
        <f>IFERROR([1]W1!F21,0)</f>
        <v>468498</v>
      </c>
      <c r="F15" s="15">
        <f>IFERROR([1]W1!G21,0)</f>
        <v>1185</v>
      </c>
      <c r="G15" s="13">
        <f>IFERROR([1]W1!H21,0)</f>
        <v>27246</v>
      </c>
      <c r="H15" s="16">
        <f>IFERROR([1]W1!I21,0)</f>
        <v>28431</v>
      </c>
      <c r="I15" s="17">
        <f>IFERROR([1]W1!J21,0)</f>
        <v>104234</v>
      </c>
      <c r="J15" s="18">
        <f>IFERROR([1]W1!K21,0)</f>
        <v>510</v>
      </c>
      <c r="K15" s="13">
        <f>IFERROR([1]W1!L21,0)</f>
        <v>416372</v>
      </c>
      <c r="L15" s="19">
        <f>IFERROR([1]W1!M21,0)</f>
        <v>601673</v>
      </c>
      <c r="M15" s="20"/>
      <c r="N15" s="19">
        <f>IF(L15=0,0, IFERROR([1]W1!$O$21,0))</f>
        <v>568680</v>
      </c>
      <c r="O15" s="21">
        <f>SUM(L15-N15)/N15</f>
        <v>5.8016810860237744E-2</v>
      </c>
      <c r="P15" s="22">
        <f>SUM(K15/L15)</f>
        <v>0.69202374047032189</v>
      </c>
      <c r="Q15" s="23">
        <f>SUM(C15,F15)/L15</f>
        <v>0.13388834134155927</v>
      </c>
      <c r="R15" s="124">
        <f>SUM(I15/L15)</f>
        <v>0.17324028168124547</v>
      </c>
    </row>
    <row r="16" spans="1:18" x14ac:dyDescent="0.3">
      <c r="A16" s="10">
        <f t="shared" ref="A16:A67" si="0">A15+7</f>
        <v>45116</v>
      </c>
      <c r="B16" s="11" t="s">
        <v>1</v>
      </c>
      <c r="C16" s="12">
        <f>IFERROR([1]W2!D21,0)</f>
        <v>83792</v>
      </c>
      <c r="D16" s="13">
        <f>IFERROR([1]W2!E21,0)</f>
        <v>381688</v>
      </c>
      <c r="E16" s="14">
        <f>IFERROR([1]W2!F21,0)</f>
        <v>465480</v>
      </c>
      <c r="F16" s="15">
        <f>IFERROR([1]W2!G21,0)</f>
        <v>1019</v>
      </c>
      <c r="G16" s="13">
        <f>IFERROR([1]W2!H21,0)</f>
        <v>21984</v>
      </c>
      <c r="H16" s="16">
        <f>IFERROR([1]W2!I21,0)</f>
        <v>23003</v>
      </c>
      <c r="I16" s="17">
        <f>IFERROR([1]W2!J21,0)</f>
        <v>111195</v>
      </c>
      <c r="J16" s="18">
        <f>IFERROR([1]W2!K21,0)</f>
        <v>282</v>
      </c>
      <c r="K16" s="13">
        <f>IFERROR([1]W2!L21,0)</f>
        <v>403672</v>
      </c>
      <c r="L16" s="19">
        <f>IFERROR([1]W2!M21,0)</f>
        <v>599960</v>
      </c>
      <c r="M16" s="24"/>
      <c r="N16" s="19">
        <f>IF(L16=0,0, IFERROR([1]W2!$O$21,0))</f>
        <v>595835</v>
      </c>
      <c r="O16" s="21">
        <f t="shared" ref="O16:O68" si="1">SUM(L16-N16)/N16</f>
        <v>6.9230575578809574E-3</v>
      </c>
      <c r="P16" s="22">
        <f t="shared" ref="P16:P68" si="2">SUM(K16/L16)</f>
        <v>0.67283152210147346</v>
      </c>
      <c r="Q16" s="23">
        <f t="shared" ref="Q16:Q68" si="3">SUM(C16,F16)/L16</f>
        <v>0.14136109073938263</v>
      </c>
      <c r="R16" s="124">
        <f t="shared" ref="R16:R68" si="4">SUM(I16/L16)</f>
        <v>0.18533735582372157</v>
      </c>
    </row>
    <row r="17" spans="1:18" x14ac:dyDescent="0.3">
      <c r="A17" s="10">
        <f t="shared" si="0"/>
        <v>45123</v>
      </c>
      <c r="B17" s="11" t="s">
        <v>1</v>
      </c>
      <c r="C17" s="12">
        <f>IFERROR([1]W3!D21,0)</f>
        <v>77923</v>
      </c>
      <c r="D17" s="13">
        <f>IFERROR([1]W3!E21,0)</f>
        <v>390068</v>
      </c>
      <c r="E17" s="14">
        <f>IFERROR([1]W3!F21,0)</f>
        <v>467991</v>
      </c>
      <c r="F17" s="15">
        <f>IFERROR([1]W3!G21,0)</f>
        <v>1261</v>
      </c>
      <c r="G17" s="13">
        <f>IFERROR([1]W3!H21,0)</f>
        <v>27990</v>
      </c>
      <c r="H17" s="16">
        <f>IFERROR([1]W3!I21,0)</f>
        <v>29251</v>
      </c>
      <c r="I17" s="17">
        <f>IFERROR([1]W3!J21,0)</f>
        <v>107059</v>
      </c>
      <c r="J17" s="18">
        <f>IFERROR([1]W3!K21,0)</f>
        <v>609</v>
      </c>
      <c r="K17" s="13">
        <f>IFERROR([1]W3!L21,0)</f>
        <v>418058</v>
      </c>
      <c r="L17" s="19">
        <f>IFERROR([1]W3!M21,0)</f>
        <v>604910</v>
      </c>
      <c r="M17" s="20"/>
      <c r="N17" s="19">
        <f>IF(L17=0,0, IFERROR([1]W3!$O$21,0))</f>
        <v>604181</v>
      </c>
      <c r="O17" s="21">
        <f t="shared" si="1"/>
        <v>1.2065920642986125E-3</v>
      </c>
      <c r="P17" s="22">
        <f t="shared" si="2"/>
        <v>0.69110776809773355</v>
      </c>
      <c r="Q17" s="23">
        <f t="shared" si="3"/>
        <v>0.13090211767039725</v>
      </c>
      <c r="R17" s="124">
        <f t="shared" si="4"/>
        <v>0.17698335289547204</v>
      </c>
    </row>
    <row r="18" spans="1:18" x14ac:dyDescent="0.3">
      <c r="A18" s="10">
        <f t="shared" si="0"/>
        <v>45130</v>
      </c>
      <c r="B18" s="11" t="s">
        <v>1</v>
      </c>
      <c r="C18" s="12">
        <f>IFERROR([1]W4!D21,0)</f>
        <v>88945</v>
      </c>
      <c r="D18" s="13">
        <f>IFERROR([1]W4!E21,0)</f>
        <v>415087</v>
      </c>
      <c r="E18" s="14">
        <f>IFERROR([1]W4!F21,0)</f>
        <v>504032</v>
      </c>
      <c r="F18" s="15">
        <f>IFERROR([1]W4!G21,0)</f>
        <v>1350</v>
      </c>
      <c r="G18" s="13">
        <f>IFERROR([1]W4!H21,0)</f>
        <v>27505</v>
      </c>
      <c r="H18" s="16">
        <f>IFERROR([1]W4!I21,0)</f>
        <v>28855</v>
      </c>
      <c r="I18" s="17">
        <f>IFERROR([1]W4!J21,0)</f>
        <v>117386</v>
      </c>
      <c r="J18" s="18">
        <f>IFERROR([1]W4!K21,0)</f>
        <v>575</v>
      </c>
      <c r="K18" s="13">
        <f>IFERROR([1]W4!L21,0)</f>
        <v>442592</v>
      </c>
      <c r="L18" s="19">
        <f>IFERROR([1]W4!M21,0)</f>
        <v>650848</v>
      </c>
      <c r="M18" s="20"/>
      <c r="N18" s="19">
        <f>IF(L18=0,0, IFERROR([1]W4!$O$21,0))</f>
        <v>611277</v>
      </c>
      <c r="O18" s="21">
        <f t="shared" si="1"/>
        <v>6.4734972851914929E-2</v>
      </c>
      <c r="P18" s="22">
        <f t="shared" si="2"/>
        <v>0.68002359998033335</v>
      </c>
      <c r="Q18" s="23">
        <f t="shared" si="3"/>
        <v>0.13873438959634199</v>
      </c>
      <c r="R18" s="124">
        <f t="shared" si="4"/>
        <v>0.18035854761787698</v>
      </c>
    </row>
    <row r="19" spans="1:18" x14ac:dyDescent="0.3">
      <c r="A19" s="10">
        <f t="shared" si="0"/>
        <v>45137</v>
      </c>
      <c r="B19" s="11" t="s">
        <v>1</v>
      </c>
      <c r="C19" s="12">
        <f>IFERROR([1]W5!D21,0)</f>
        <v>89139</v>
      </c>
      <c r="D19" s="13">
        <f>IFERROR([1]W5!E21,0)</f>
        <v>409012</v>
      </c>
      <c r="E19" s="14">
        <f>IFERROR([1]W5!F21,0)</f>
        <v>498151</v>
      </c>
      <c r="F19" s="15">
        <f>IFERROR([1]W5!G21,0)</f>
        <v>1345</v>
      </c>
      <c r="G19" s="13">
        <f>IFERROR([1]W5!H21,0)</f>
        <v>27466</v>
      </c>
      <c r="H19" s="16">
        <f>IFERROR([1]W5!I21,0)</f>
        <v>28811</v>
      </c>
      <c r="I19" s="17">
        <f>IFERROR([1]W5!J21,0)</f>
        <v>114863</v>
      </c>
      <c r="J19" s="18">
        <f>IFERROR([1]W5!K21,0)</f>
        <v>508</v>
      </c>
      <c r="K19" s="13">
        <f>IFERROR([1]W5!L21,0)</f>
        <v>436478</v>
      </c>
      <c r="L19" s="19">
        <f>IFERROR([1]W5!M21,0)</f>
        <v>642333</v>
      </c>
      <c r="M19" s="20"/>
      <c r="N19" s="19">
        <f>IF(L19=0,0, IFERROR([1]W5!$O$21,0))</f>
        <v>614740</v>
      </c>
      <c r="O19" s="21">
        <f t="shared" si="1"/>
        <v>4.4885642710739498E-2</v>
      </c>
      <c r="P19" s="22">
        <f t="shared" si="2"/>
        <v>0.67951981293192165</v>
      </c>
      <c r="Q19" s="23">
        <f t="shared" si="3"/>
        <v>0.14086774305539337</v>
      </c>
      <c r="R19" s="124">
        <f t="shared" si="4"/>
        <v>0.17882157697020082</v>
      </c>
    </row>
    <row r="20" spans="1:18" x14ac:dyDescent="0.3">
      <c r="A20" s="10">
        <f t="shared" si="0"/>
        <v>45144</v>
      </c>
      <c r="B20" s="11" t="s">
        <v>1</v>
      </c>
      <c r="C20" s="12">
        <f>IFERROR([1]W6!D21,0)</f>
        <v>90018</v>
      </c>
      <c r="D20" s="13">
        <f>IFERROR([1]W6!E21,0)</f>
        <v>413022</v>
      </c>
      <c r="E20" s="14">
        <f>IFERROR([1]W6!F21,0)</f>
        <v>503040</v>
      </c>
      <c r="F20" s="15">
        <f>IFERROR([1]W6!G21,0)</f>
        <v>1425</v>
      </c>
      <c r="G20" s="13">
        <f>IFERROR([1]W6!H21,0)</f>
        <v>26888</v>
      </c>
      <c r="H20" s="16">
        <f>IFERROR([1]W6!I21,0)</f>
        <v>28313</v>
      </c>
      <c r="I20" s="17">
        <f>IFERROR([1]W6!J21,0)</f>
        <v>115603</v>
      </c>
      <c r="J20" s="18">
        <f>IFERROR([1]W6!K21,0)</f>
        <v>587</v>
      </c>
      <c r="K20" s="13">
        <f>IFERROR([1]W6!L21,0)</f>
        <v>439910</v>
      </c>
      <c r="L20" s="19">
        <f>IFERROR([1]W6!M21,0)</f>
        <v>647543</v>
      </c>
      <c r="M20" s="20"/>
      <c r="N20" s="19">
        <f>IF(L20=0,0, IFERROR([1]W6!$O$21,0))</f>
        <v>615501</v>
      </c>
      <c r="O20" s="21">
        <f t="shared" si="1"/>
        <v>5.2058404454257586E-2</v>
      </c>
      <c r="P20" s="22">
        <f t="shared" si="2"/>
        <v>0.67935256809200317</v>
      </c>
      <c r="Q20" s="23">
        <f t="shared" si="3"/>
        <v>0.14121533241807879</v>
      </c>
      <c r="R20" s="124">
        <f t="shared" si="4"/>
        <v>0.17852559598358719</v>
      </c>
    </row>
    <row r="21" spans="1:18" x14ac:dyDescent="0.3">
      <c r="A21" s="10">
        <f t="shared" si="0"/>
        <v>45151</v>
      </c>
      <c r="B21" s="11" t="s">
        <v>1</v>
      </c>
      <c r="C21" s="12">
        <f>IFERROR([1]W7!D21,0)</f>
        <v>88946</v>
      </c>
      <c r="D21" s="13">
        <f>IFERROR([1]W7!E21,0)</f>
        <v>411430</v>
      </c>
      <c r="E21" s="14">
        <f>IFERROR([1]W7!F21,0)</f>
        <v>500376</v>
      </c>
      <c r="F21" s="15">
        <f>IFERROR([1]W7!G21,0)</f>
        <v>1204</v>
      </c>
      <c r="G21" s="13">
        <f>IFERROR([1]W7!H21,0)</f>
        <v>26675</v>
      </c>
      <c r="H21" s="16">
        <f>IFERROR([1]W7!I21,0)</f>
        <v>27879</v>
      </c>
      <c r="I21" s="17">
        <f>IFERROR([1]W7!J21,0)</f>
        <v>115424</v>
      </c>
      <c r="J21" s="18">
        <f>IFERROR([1]W7!K21,0)</f>
        <v>552</v>
      </c>
      <c r="K21" s="13">
        <f>IFERROR([1]W7!L21,0)</f>
        <v>438105</v>
      </c>
      <c r="L21" s="19">
        <f>IFERROR([1]W7!M21,0)</f>
        <v>644231</v>
      </c>
      <c r="M21" s="20"/>
      <c r="N21" s="19">
        <f>IF(L21=0,0, IFERROR([1]W7!$O$21,0))</f>
        <v>621284</v>
      </c>
      <c r="O21" s="21">
        <f t="shared" si="1"/>
        <v>3.6934799544169818E-2</v>
      </c>
      <c r="P21" s="22">
        <f t="shared" si="2"/>
        <v>0.68004333849193843</v>
      </c>
      <c r="Q21" s="23">
        <f t="shared" si="3"/>
        <v>0.13993427823249735</v>
      </c>
      <c r="R21" s="124">
        <f t="shared" si="4"/>
        <v>0.17916554776159482</v>
      </c>
    </row>
    <row r="22" spans="1:18" x14ac:dyDescent="0.3">
      <c r="A22" s="10">
        <f t="shared" si="0"/>
        <v>45158</v>
      </c>
      <c r="B22" s="11"/>
      <c r="C22" s="12">
        <f>IFERROR([1]W8!D21,0)</f>
        <v>86380</v>
      </c>
      <c r="D22" s="13">
        <f>IFERROR([1]W8!E21,0)</f>
        <v>403314</v>
      </c>
      <c r="E22" s="14">
        <f>IFERROR([1]W8!F21,0)</f>
        <v>489694</v>
      </c>
      <c r="F22" s="25">
        <f>IFERROR([1]W8!G21,0)</f>
        <v>1342</v>
      </c>
      <c r="G22" s="13">
        <f>IFERROR([1]W8!H21,0)</f>
        <v>27126</v>
      </c>
      <c r="H22" s="16">
        <f>IFERROR([1]W8!I21,0)</f>
        <v>28468</v>
      </c>
      <c r="I22" s="26">
        <f>IFERROR([1]W8!J21,0)</f>
        <v>109829</v>
      </c>
      <c r="J22" s="18">
        <f>IFERROR([1]W8!K21,0)</f>
        <v>516</v>
      </c>
      <c r="K22" s="13">
        <f>IFERROR([1]W8!L21,0)</f>
        <v>430440</v>
      </c>
      <c r="L22" s="19">
        <f>IFERROR([1]W8!M21,0)</f>
        <v>628507</v>
      </c>
      <c r="M22" s="20"/>
      <c r="N22" s="19">
        <f>IF(L22=0,0, IFERROR([1]W8!$O$21,0))</f>
        <v>613139</v>
      </c>
      <c r="O22" s="21">
        <f t="shared" si="1"/>
        <v>2.5064463359858041E-2</v>
      </c>
      <c r="P22" s="22">
        <f t="shared" si="2"/>
        <v>0.68486110735441297</v>
      </c>
      <c r="Q22" s="23">
        <f t="shared" si="3"/>
        <v>0.1395720334061514</v>
      </c>
      <c r="R22" s="124">
        <f t="shared" si="4"/>
        <v>0.17474586599671921</v>
      </c>
    </row>
    <row r="23" spans="1:18" x14ac:dyDescent="0.3">
      <c r="A23" s="10">
        <f t="shared" si="0"/>
        <v>45165</v>
      </c>
      <c r="B23" s="11"/>
      <c r="C23" s="12">
        <f>IFERROR([1]W9!D21,0)</f>
        <v>82644</v>
      </c>
      <c r="D23" s="13">
        <f>IFERROR([1]W9!E21,0)</f>
        <v>403161</v>
      </c>
      <c r="E23" s="14">
        <f>IFERROR([1]W9!F21,0)</f>
        <v>485805</v>
      </c>
      <c r="F23" s="25">
        <f>IFERROR([1]W9!G21,0)</f>
        <v>1193</v>
      </c>
      <c r="G23" s="13">
        <f>IFERROR([1]W9!H21,0)</f>
        <v>26537</v>
      </c>
      <c r="H23" s="16">
        <f>IFERROR([1]W9!I21,0)</f>
        <v>27730</v>
      </c>
      <c r="I23" s="26">
        <f>IFERROR([1]W9!J21,0)</f>
        <v>109753</v>
      </c>
      <c r="J23" s="18">
        <f>IFERROR([1]W9!K21,0)</f>
        <v>479</v>
      </c>
      <c r="K23" s="13">
        <f>IFERROR([1]W9!L21,0)</f>
        <v>429698</v>
      </c>
      <c r="L23" s="19">
        <f>IFERROR([1]W9!M21,0)</f>
        <v>623767</v>
      </c>
      <c r="M23" s="20"/>
      <c r="N23" s="19">
        <f>IF(L23=0,0, IFERROR([1]W9!$O$21,0))</f>
        <v>600726</v>
      </c>
      <c r="O23" s="21">
        <f t="shared" si="1"/>
        <v>3.8355256805931492E-2</v>
      </c>
      <c r="P23" s="22">
        <f t="shared" si="2"/>
        <v>0.68887581420626609</v>
      </c>
      <c r="Q23" s="23">
        <f t="shared" si="3"/>
        <v>0.13440435290741576</v>
      </c>
      <c r="R23" s="124">
        <f t="shared" si="4"/>
        <v>0.17595191794371937</v>
      </c>
    </row>
    <row r="24" spans="1:18" x14ac:dyDescent="0.3">
      <c r="A24" s="10">
        <f t="shared" si="0"/>
        <v>45172</v>
      </c>
      <c r="B24" s="11"/>
      <c r="C24" s="12">
        <f>IFERROR([1]W10!D21,0)</f>
        <v>78996</v>
      </c>
      <c r="D24" s="13">
        <f>IFERROR([1]W10!E21,0)</f>
        <v>398532</v>
      </c>
      <c r="E24" s="14">
        <f>IFERROR([1]W10!F21,0)</f>
        <v>477528</v>
      </c>
      <c r="F24" s="15">
        <f>IFERROR([1]W10!G21,0)</f>
        <v>1275</v>
      </c>
      <c r="G24" s="13">
        <f>IFERROR([1]W10!H21,0)</f>
        <v>26668</v>
      </c>
      <c r="H24" s="16">
        <f>IFERROR([1]W10!I21,0)</f>
        <v>27943</v>
      </c>
      <c r="I24" s="17">
        <f>IFERROR([1]W10!J21,0)</f>
        <v>106489</v>
      </c>
      <c r="J24" s="18">
        <f>IFERROR([1]W10!K21,0)</f>
        <v>617</v>
      </c>
      <c r="K24" s="13">
        <f>IFERROR([1]W10!L21,0)</f>
        <v>425200</v>
      </c>
      <c r="L24" s="19">
        <f>IFERROR([1]W10!M21,0)</f>
        <v>612577</v>
      </c>
      <c r="M24" s="20"/>
      <c r="N24" s="19">
        <f>IF(L24=0,0, IFERROR([1]W10!$O$21,0))</f>
        <v>584449</v>
      </c>
      <c r="O24" s="21">
        <f t="shared" si="1"/>
        <v>4.8127381516607948E-2</v>
      </c>
      <c r="P24" s="22">
        <f t="shared" si="2"/>
        <v>0.69411682123226959</v>
      </c>
      <c r="Q24" s="23">
        <f t="shared" si="3"/>
        <v>0.13103822050125943</v>
      </c>
      <c r="R24" s="124">
        <f t="shared" si="4"/>
        <v>0.17383773794967816</v>
      </c>
    </row>
    <row r="25" spans="1:18" x14ac:dyDescent="0.3">
      <c r="A25" s="10">
        <f t="shared" si="0"/>
        <v>45179</v>
      </c>
      <c r="B25" s="11"/>
      <c r="C25" s="12">
        <f>IFERROR([1]W11!D21,0)</f>
        <v>74491</v>
      </c>
      <c r="D25" s="13">
        <f>IFERROR([1]W11!E21,0)</f>
        <v>376094</v>
      </c>
      <c r="E25" s="14">
        <f>IFERROR([1]W11!F21,0)</f>
        <v>450585</v>
      </c>
      <c r="F25" s="15">
        <f>IFERROR([1]W11!G21,0)</f>
        <v>1167</v>
      </c>
      <c r="G25" s="13">
        <f>IFERROR([1]W11!H21,0)</f>
        <v>24518</v>
      </c>
      <c r="H25" s="16">
        <f>IFERROR([1]W11!I21,0)</f>
        <v>25685</v>
      </c>
      <c r="I25" s="17">
        <f>IFERROR([1]W11!J21,0)</f>
        <v>103129</v>
      </c>
      <c r="J25" s="18">
        <f>IFERROR([1]W11!K21,0)</f>
        <v>576</v>
      </c>
      <c r="K25" s="13">
        <f>IFERROR([1]W11!L21,0)</f>
        <v>400612</v>
      </c>
      <c r="L25" s="19">
        <f>IFERROR([1]W11!M21,0)</f>
        <v>579975</v>
      </c>
      <c r="M25" s="20"/>
      <c r="N25" s="19">
        <f>IF(L25=0,0, IFERROR([1]W11!$O$21,0))</f>
        <v>554066</v>
      </c>
      <c r="O25" s="21">
        <f t="shared" si="1"/>
        <v>4.6761577140629458E-2</v>
      </c>
      <c r="P25" s="22">
        <f t="shared" si="2"/>
        <v>0.69074011810853919</v>
      </c>
      <c r="Q25" s="23">
        <f t="shared" si="3"/>
        <v>0.13045045045045045</v>
      </c>
      <c r="R25" s="124">
        <f t="shared" si="4"/>
        <v>0.17781628518470624</v>
      </c>
    </row>
    <row r="26" spans="1:18" x14ac:dyDescent="0.3">
      <c r="A26" s="10">
        <f t="shared" si="0"/>
        <v>45186</v>
      </c>
      <c r="B26" s="11"/>
      <c r="C26" s="12">
        <f>IFERROR([1]W12!D21,0)</f>
        <v>67832</v>
      </c>
      <c r="D26" s="13">
        <f>IFERROR([1]W12!E21,0)</f>
        <v>376241</v>
      </c>
      <c r="E26" s="14">
        <f>IFERROR([1]W12!F21,0)</f>
        <v>444073</v>
      </c>
      <c r="F26" s="15">
        <f>IFERROR([1]W12!G21,0)</f>
        <v>1158</v>
      </c>
      <c r="G26" s="13">
        <f>IFERROR([1]W12!H21,0)</f>
        <v>27594</v>
      </c>
      <c r="H26" s="16">
        <f>IFERROR([1]W12!I21,0)</f>
        <v>28752</v>
      </c>
      <c r="I26" s="17">
        <f>IFERROR([1]W12!J21,0)</f>
        <v>96590</v>
      </c>
      <c r="J26" s="18">
        <f>IFERROR([1]W12!K21,0)</f>
        <v>722</v>
      </c>
      <c r="K26" s="13">
        <f>IFERROR([1]W12!L21,0)</f>
        <v>403835</v>
      </c>
      <c r="L26" s="19">
        <f>IFERROR([1]W12!M21,0)</f>
        <v>570137</v>
      </c>
      <c r="M26" s="20"/>
      <c r="N26" s="19">
        <f>IF(L26=0,0, IFERROR([1]W12!$O$21,0))</f>
        <v>566860</v>
      </c>
      <c r="O26" s="21">
        <f t="shared" si="1"/>
        <v>5.7809688459231554E-3</v>
      </c>
      <c r="P26" s="22">
        <f t="shared" si="2"/>
        <v>0.70831221267870703</v>
      </c>
      <c r="Q26" s="23">
        <f t="shared" si="3"/>
        <v>0.12100600382013446</v>
      </c>
      <c r="R26" s="124">
        <f t="shared" si="4"/>
        <v>0.16941542120578038</v>
      </c>
    </row>
    <row r="27" spans="1:18" x14ac:dyDescent="0.3">
      <c r="A27" s="10">
        <f t="shared" si="0"/>
        <v>45193</v>
      </c>
      <c r="B27" s="11"/>
      <c r="C27" s="12">
        <f>IFERROR([1]W13!D21,0)</f>
        <v>69293</v>
      </c>
      <c r="D27" s="13">
        <f>IFERROR([1]W13!E21,0)</f>
        <v>388468</v>
      </c>
      <c r="E27" s="14">
        <f>IFERROR([1]W13!F21,0)</f>
        <v>457761</v>
      </c>
      <c r="F27" s="15">
        <f>IFERROR([1]W13!G21,0)</f>
        <v>1223</v>
      </c>
      <c r="G27" s="13">
        <f>IFERROR([1]W13!H21,0)</f>
        <v>27004</v>
      </c>
      <c r="H27" s="16">
        <f>IFERROR([1]W13!I21,0)</f>
        <v>28227</v>
      </c>
      <c r="I27" s="17">
        <f>IFERROR([1]W13!J21,0)</f>
        <v>95173</v>
      </c>
      <c r="J27" s="18">
        <f>IFERROR([1]W13!K21,0)</f>
        <v>665</v>
      </c>
      <c r="K27" s="13">
        <f>IFERROR([1]W13!L21,0)</f>
        <v>415472</v>
      </c>
      <c r="L27" s="19">
        <f>IFERROR([1]W13!M21,0)</f>
        <v>581826</v>
      </c>
      <c r="M27" s="20"/>
      <c r="N27" s="19">
        <f>IF(L27=0,0, IFERROR([1]W13!$O$21,0))</f>
        <v>554509</v>
      </c>
      <c r="O27" s="21">
        <f t="shared" si="1"/>
        <v>4.926340239743629E-2</v>
      </c>
      <c r="P27" s="22">
        <f t="shared" si="2"/>
        <v>0.71408290451097067</v>
      </c>
      <c r="Q27" s="23">
        <f t="shared" si="3"/>
        <v>0.12119774640528268</v>
      </c>
      <c r="R27" s="124">
        <f t="shared" si="4"/>
        <v>0.16357639569218288</v>
      </c>
    </row>
    <row r="28" spans="1:18" x14ac:dyDescent="0.3">
      <c r="A28" s="10">
        <f t="shared" si="0"/>
        <v>45200</v>
      </c>
      <c r="B28" s="11"/>
      <c r="C28" s="12">
        <f>IFERROR([1]W14!D21,0)</f>
        <v>70521</v>
      </c>
      <c r="D28" s="13">
        <f>IFERROR([1]W14!E21,0)</f>
        <v>395676</v>
      </c>
      <c r="E28" s="14">
        <f>IFERROR([1]W14!F21,0)</f>
        <v>466197</v>
      </c>
      <c r="F28" s="15">
        <f>IFERROR([1]W14!G21,0)</f>
        <v>1165</v>
      </c>
      <c r="G28" s="13">
        <f>IFERROR([1]W14!H21,0)</f>
        <v>26777</v>
      </c>
      <c r="H28" s="16">
        <f>IFERROR([1]W14!I21,0)</f>
        <v>27942</v>
      </c>
      <c r="I28" s="17">
        <f>IFERROR([1]W14!J21,0)</f>
        <v>100019</v>
      </c>
      <c r="J28" s="18">
        <f>IFERROR([1]W14!K21,0)</f>
        <v>684</v>
      </c>
      <c r="K28" s="13">
        <f>IFERROR([1]W14!L21,0)</f>
        <v>422453</v>
      </c>
      <c r="L28" s="19">
        <f>IFERROR([1]W14!M21,0)</f>
        <v>594842</v>
      </c>
      <c r="M28" s="20"/>
      <c r="N28" s="19">
        <f>IF(L28=0,0, IFERROR([1]W14!$O$21,0))</f>
        <v>567820</v>
      </c>
      <c r="O28" s="21">
        <f t="shared" si="1"/>
        <v>4.758902469092318E-2</v>
      </c>
      <c r="P28" s="22">
        <f t="shared" si="2"/>
        <v>0.71019363124997903</v>
      </c>
      <c r="Q28" s="23">
        <f t="shared" si="3"/>
        <v>0.12051267395375578</v>
      </c>
      <c r="R28" s="124">
        <f t="shared" si="4"/>
        <v>0.16814380961667133</v>
      </c>
    </row>
    <row r="29" spans="1:18" x14ac:dyDescent="0.3">
      <c r="A29" s="10">
        <f t="shared" si="0"/>
        <v>45207</v>
      </c>
      <c r="B29" s="11"/>
      <c r="C29" s="12">
        <f>IFERROR([1]W15!D21,0)</f>
        <v>75421</v>
      </c>
      <c r="D29" s="13">
        <f>IFERROR([1]W15!E21,0)</f>
        <v>406453</v>
      </c>
      <c r="E29" s="14">
        <f>IFERROR([1]W15!F21,0)</f>
        <v>481874</v>
      </c>
      <c r="F29" s="25">
        <f>IFERROR([1]W15!G21,0)</f>
        <v>1243</v>
      </c>
      <c r="G29" s="13">
        <f>IFERROR([1]W15!H21,0)</f>
        <v>26952</v>
      </c>
      <c r="H29" s="16">
        <f>IFERROR([1]W15!I21,0)</f>
        <v>28195</v>
      </c>
      <c r="I29" s="17">
        <f>IFERROR([1]W15!J21,0)</f>
        <v>106567</v>
      </c>
      <c r="J29" s="18">
        <f>IFERROR([1]W15!K21,0)</f>
        <v>722</v>
      </c>
      <c r="K29" s="13">
        <f>IFERROR([1]W15!L21,0)</f>
        <v>433405</v>
      </c>
      <c r="L29" s="19">
        <f>IFERROR([1]W15!M21,0)</f>
        <v>617358</v>
      </c>
      <c r="M29" s="20"/>
      <c r="N29" s="19">
        <f>IF(L29=0,0, IFERROR([1]W15!$O$21,0))</f>
        <v>607599</v>
      </c>
      <c r="O29" s="21">
        <f t="shared" si="1"/>
        <v>1.6061580088183161E-2</v>
      </c>
      <c r="P29" s="22">
        <f t="shared" si="2"/>
        <v>0.70203188425516472</v>
      </c>
      <c r="Q29" s="23">
        <f t="shared" si="3"/>
        <v>0.12418078327323855</v>
      </c>
      <c r="R29" s="124">
        <f t="shared" si="4"/>
        <v>0.17261783276478154</v>
      </c>
    </row>
    <row r="30" spans="1:18" x14ac:dyDescent="0.3">
      <c r="A30" s="10">
        <f t="shared" si="0"/>
        <v>45214</v>
      </c>
      <c r="B30" s="11"/>
      <c r="C30" s="12">
        <f>IFERROR([1]W16!D21,0)</f>
        <v>78343</v>
      </c>
      <c r="D30" s="13">
        <f>IFERROR([1]W16!E21,0)</f>
        <v>426664</v>
      </c>
      <c r="E30" s="14">
        <f>IFERROR([1]W16!F21,0)</f>
        <v>505007</v>
      </c>
      <c r="F30" s="25">
        <f>IFERROR([1]W16!G21,0)</f>
        <v>1169</v>
      </c>
      <c r="G30" s="13">
        <f>IFERROR([1]W16!H21,0)</f>
        <v>26748</v>
      </c>
      <c r="H30" s="16">
        <f>IFERROR([1]W16!I21,0)</f>
        <v>27917</v>
      </c>
      <c r="I30" s="17">
        <f>IFERROR([1]W16!J21,0)</f>
        <v>110542</v>
      </c>
      <c r="J30" s="18">
        <f>IFERROR([1]W16!K21,0)</f>
        <v>591</v>
      </c>
      <c r="K30" s="13">
        <f>IFERROR([1]W16!L21,0)</f>
        <v>453412</v>
      </c>
      <c r="L30" s="19">
        <f>IFERROR([1]W16!M21,0)</f>
        <v>644057</v>
      </c>
      <c r="M30" s="20"/>
      <c r="N30" s="19">
        <f>IF(L30=0,0, IFERROR([1]W16!$O$21,0))</f>
        <v>605875</v>
      </c>
      <c r="O30" s="21">
        <f t="shared" si="1"/>
        <v>6.3019599752424174E-2</v>
      </c>
      <c r="P30" s="22">
        <f t="shared" si="2"/>
        <v>0.70399359062940081</v>
      </c>
      <c r="Q30" s="23">
        <f t="shared" si="3"/>
        <v>0.12345491159943918</v>
      </c>
      <c r="R30" s="124">
        <f t="shared" si="4"/>
        <v>0.17163387712578235</v>
      </c>
    </row>
    <row r="31" spans="1:18" x14ac:dyDescent="0.3">
      <c r="A31" s="10">
        <f t="shared" si="0"/>
        <v>45221</v>
      </c>
      <c r="B31" s="11"/>
      <c r="C31" s="12">
        <f>IFERROR([1]W17!D21,0)</f>
        <v>68323</v>
      </c>
      <c r="D31" s="13">
        <f>IFERROR([1]W17!E21,0)</f>
        <v>383242</v>
      </c>
      <c r="E31" s="14">
        <f>IFERROR([1]W17!F21,0)</f>
        <v>451565</v>
      </c>
      <c r="F31" s="25">
        <f>IFERROR([1]W17!G21,0)</f>
        <v>1107</v>
      </c>
      <c r="G31" s="13">
        <f>IFERROR([1]W17!H21,0)</f>
        <v>26640</v>
      </c>
      <c r="H31" s="16">
        <f>IFERROR([1]W17!I21,0)</f>
        <v>27747</v>
      </c>
      <c r="I31" s="17">
        <f>IFERROR([1]W17!J21,0)</f>
        <v>95327</v>
      </c>
      <c r="J31" s="18">
        <f>IFERROR([1]W17!K21,0)</f>
        <v>685</v>
      </c>
      <c r="K31" s="13">
        <f>IFERROR([1]W17!L21,0)</f>
        <v>409882</v>
      </c>
      <c r="L31" s="19">
        <f>IFERROR([1]W17!M21,0)</f>
        <v>575324</v>
      </c>
      <c r="M31" s="20"/>
      <c r="N31" s="19">
        <f>IF(L31=0,0, IFERROR([1]W17!$O$21,0))</f>
        <v>556505</v>
      </c>
      <c r="O31" s="21">
        <f t="shared" si="1"/>
        <v>3.3816407759139633E-2</v>
      </c>
      <c r="P31" s="22">
        <f t="shared" si="2"/>
        <v>0.71243681821026061</v>
      </c>
      <c r="Q31" s="23">
        <f t="shared" si="3"/>
        <v>0.12067982562868923</v>
      </c>
      <c r="R31" s="124">
        <f t="shared" si="4"/>
        <v>0.16569272270929075</v>
      </c>
    </row>
    <row r="32" spans="1:18" x14ac:dyDescent="0.3">
      <c r="A32" s="10">
        <f t="shared" si="0"/>
        <v>45228</v>
      </c>
      <c r="B32" s="11"/>
      <c r="C32" s="12">
        <f>IFERROR([1]W18!D21,0)</f>
        <v>66653</v>
      </c>
      <c r="D32" s="13">
        <f>IFERROR([1]W18!E21,0)</f>
        <v>379060</v>
      </c>
      <c r="E32" s="14">
        <f>IFERROR([1]W18!F21,0)</f>
        <v>445713</v>
      </c>
      <c r="F32" s="25">
        <f>IFERROR([1]W18!G21,0)</f>
        <v>1034</v>
      </c>
      <c r="G32" s="13">
        <f>IFERROR([1]W18!H21,0)</f>
        <v>26194</v>
      </c>
      <c r="H32" s="16">
        <f>IFERROR([1]W18!I21,0)</f>
        <v>27228</v>
      </c>
      <c r="I32" s="17">
        <f>IFERROR([1]W18!J21,0)</f>
        <v>97443</v>
      </c>
      <c r="J32" s="18">
        <f>IFERROR([1]W18!K21,0)</f>
        <v>746</v>
      </c>
      <c r="K32" s="13">
        <f>IFERROR([1]W18!L21,0)</f>
        <v>405254</v>
      </c>
      <c r="L32" s="19">
        <f>IFERROR([1]W18!M21,0)</f>
        <v>571130</v>
      </c>
      <c r="M32" s="20"/>
      <c r="N32" s="19">
        <f>IF(L32=0,0, IFERROR([1]W18!$O$21,0))</f>
        <v>519021</v>
      </c>
      <c r="O32" s="21">
        <f t="shared" si="1"/>
        <v>0.10039863512266363</v>
      </c>
      <c r="P32" s="22">
        <f t="shared" si="2"/>
        <v>0.70956524784199748</v>
      </c>
      <c r="Q32" s="23">
        <f t="shared" si="3"/>
        <v>0.11851417365573512</v>
      </c>
      <c r="R32" s="124">
        <f t="shared" si="4"/>
        <v>0.17061439602192147</v>
      </c>
    </row>
    <row r="33" spans="1:18" x14ac:dyDescent="0.3">
      <c r="A33" s="10">
        <f t="shared" si="0"/>
        <v>45235</v>
      </c>
      <c r="B33" s="11"/>
      <c r="C33" s="12">
        <f>IFERROR([1]W19!D21,0)</f>
        <v>61957</v>
      </c>
      <c r="D33" s="13">
        <f>IFERROR([1]W19!E21,0)</f>
        <v>358584</v>
      </c>
      <c r="E33" s="14">
        <f>IFERROR([1]W19!F21,0)</f>
        <v>420541</v>
      </c>
      <c r="F33" s="15">
        <f>IFERROR([1]W19!G21,0)</f>
        <v>1059</v>
      </c>
      <c r="G33" s="13">
        <f>IFERROR([1]W19!H21,0)</f>
        <v>25661</v>
      </c>
      <c r="H33" s="16">
        <f>IFERROR([1]W19!I21,0)</f>
        <v>26720</v>
      </c>
      <c r="I33" s="17">
        <f>IFERROR([1]W19!J21,0)</f>
        <v>83880</v>
      </c>
      <c r="J33" s="18">
        <f>IFERROR([1]W19!K21,0)</f>
        <v>693</v>
      </c>
      <c r="K33" s="13">
        <f>IFERROR([1]W19!L21,0)</f>
        <v>384245</v>
      </c>
      <c r="L33" s="19">
        <f>IFERROR([1]W19!M21,0)</f>
        <v>531834</v>
      </c>
      <c r="M33" s="24"/>
      <c r="N33" s="19">
        <f>IF(L33=0,0, IFERROR([1]W19!$O$21,0))</f>
        <v>510827</v>
      </c>
      <c r="O33" s="21">
        <f t="shared" si="1"/>
        <v>4.1123511482360958E-2</v>
      </c>
      <c r="P33" s="22">
        <f t="shared" si="2"/>
        <v>0.72249047635164354</v>
      </c>
      <c r="Q33" s="23">
        <f t="shared" si="3"/>
        <v>0.11848809967019784</v>
      </c>
      <c r="R33" s="124">
        <f t="shared" si="4"/>
        <v>0.15771838581211431</v>
      </c>
    </row>
    <row r="34" spans="1:18" x14ac:dyDescent="0.3">
      <c r="A34" s="10">
        <f t="shared" si="0"/>
        <v>45242</v>
      </c>
      <c r="B34" s="11"/>
      <c r="C34" s="12">
        <f>IFERROR([1]W20!D21,0)</f>
        <v>60167</v>
      </c>
      <c r="D34" s="13">
        <f>IFERROR([1]W20!E21,0)</f>
        <v>354588</v>
      </c>
      <c r="E34" s="14">
        <f>IFERROR([1]W20!F21,0)</f>
        <v>414755</v>
      </c>
      <c r="F34" s="15">
        <f>IFERROR([1]W20!G21,0)</f>
        <v>860</v>
      </c>
      <c r="G34" s="13">
        <f>IFERROR([1]W20!H21,0)</f>
        <v>25403</v>
      </c>
      <c r="H34" s="16">
        <f>IFERROR([1]W20!I21,0)</f>
        <v>26263</v>
      </c>
      <c r="I34" s="17">
        <f>IFERROR([1]W20!J21,0)</f>
        <v>84038</v>
      </c>
      <c r="J34" s="18">
        <f>IFERROR([1]W20!K21,0)</f>
        <v>555</v>
      </c>
      <c r="K34" s="13">
        <f>IFERROR([1]W20!L21,0)</f>
        <v>379991</v>
      </c>
      <c r="L34" s="19">
        <f>IFERROR([1]W20!M21,0)</f>
        <v>525611</v>
      </c>
      <c r="M34" s="24"/>
      <c r="N34" s="19">
        <f>IF(L34=0,0, IFERROR([1]W20!$O$21,0))</f>
        <v>495630</v>
      </c>
      <c r="O34" s="21">
        <f t="shared" si="1"/>
        <v>6.0490688618525919E-2</v>
      </c>
      <c r="P34" s="22">
        <f t="shared" si="2"/>
        <v>0.72295100368903997</v>
      </c>
      <c r="Q34" s="23">
        <f t="shared" si="3"/>
        <v>0.11610677858720612</v>
      </c>
      <c r="R34" s="124">
        <f t="shared" si="4"/>
        <v>0.15988630374935076</v>
      </c>
    </row>
    <row r="35" spans="1:18" x14ac:dyDescent="0.3">
      <c r="A35" s="10">
        <f t="shared" si="0"/>
        <v>45249</v>
      </c>
      <c r="B35" s="11"/>
      <c r="C35" s="12">
        <f>IFERROR([1]W21!D21,0)</f>
        <v>57496</v>
      </c>
      <c r="D35" s="13">
        <f>IFERROR([1]W21!E21,0)</f>
        <v>353645</v>
      </c>
      <c r="E35" s="14">
        <f>IFERROR([1]W21!F21,0)</f>
        <v>411141</v>
      </c>
      <c r="F35" s="15">
        <f>IFERROR([1]W21!G21,0)</f>
        <v>1013</v>
      </c>
      <c r="G35" s="13">
        <f>IFERROR([1]W21!H21,0)</f>
        <v>26301</v>
      </c>
      <c r="H35" s="16">
        <f>IFERROR([1]W21!I21,0)</f>
        <v>27314</v>
      </c>
      <c r="I35" s="17">
        <f>IFERROR([1]W21!J21,0)</f>
        <v>84848</v>
      </c>
      <c r="J35" s="18">
        <f>IFERROR([1]W21!K21,0)</f>
        <v>680</v>
      </c>
      <c r="K35" s="13">
        <f>IFERROR([1]W21!L21,0)</f>
        <v>379946</v>
      </c>
      <c r="L35" s="19">
        <f>IFERROR([1]W21!M21,0)</f>
        <v>523983</v>
      </c>
      <c r="M35" s="24"/>
      <c r="N35" s="19">
        <f>IF(L35=0,0, IFERROR([1]W21!$O$21,0))</f>
        <v>487586</v>
      </c>
      <c r="O35" s="21">
        <f>SUM(L35-N35)/N35</f>
        <v>7.4647344263370968E-2</v>
      </c>
      <c r="P35" s="22">
        <f>SUM(K35/L35)</f>
        <v>0.72511131086313874</v>
      </c>
      <c r="Q35" s="23">
        <f>SUM(C35,F35)/L35</f>
        <v>0.11166201956933718</v>
      </c>
      <c r="R35" s="124">
        <f t="shared" si="4"/>
        <v>0.16192891754121794</v>
      </c>
    </row>
    <row r="36" spans="1:18" x14ac:dyDescent="0.3">
      <c r="A36" s="10">
        <f t="shared" si="0"/>
        <v>45256</v>
      </c>
      <c r="B36" s="11"/>
      <c r="C36" s="12">
        <f>IFERROR([1]W22!D21,0)</f>
        <v>67844</v>
      </c>
      <c r="D36" s="13">
        <f>IFERROR([1]W22!E21,0)</f>
        <v>340564</v>
      </c>
      <c r="E36" s="14">
        <f>IFERROR([1]W22!F21,0)</f>
        <v>408408</v>
      </c>
      <c r="F36" s="15">
        <f>IFERROR([1]W22!G21,0)</f>
        <v>707</v>
      </c>
      <c r="G36" s="13">
        <f>IFERROR([1]W22!H21,0)</f>
        <v>18131</v>
      </c>
      <c r="H36" s="16">
        <f>IFERROR([1]W22!I21,0)</f>
        <v>18838</v>
      </c>
      <c r="I36" s="17">
        <f>IFERROR([1]W22!J21,0)</f>
        <v>83823</v>
      </c>
      <c r="J36" s="18">
        <f>IFERROR([1]W22!K21,0)</f>
        <v>245</v>
      </c>
      <c r="K36" s="13">
        <f>IFERROR([1]W22!L21,0)</f>
        <v>358695</v>
      </c>
      <c r="L36" s="19">
        <f>IFERROR([1]W22!M21,0)</f>
        <v>511314</v>
      </c>
      <c r="M36" s="24"/>
      <c r="N36" s="19">
        <f>IF(L36=0,0, IFERROR([1]W22!$O$21,0))</f>
        <v>493145</v>
      </c>
      <c r="O36" s="21">
        <f t="shared" si="1"/>
        <v>3.6843119163734804E-2</v>
      </c>
      <c r="P36" s="22">
        <f t="shared" si="2"/>
        <v>0.70151609382884095</v>
      </c>
      <c r="Q36" s="23">
        <f t="shared" si="3"/>
        <v>0.13406830245211357</v>
      </c>
      <c r="R36" s="124">
        <f t="shared" si="4"/>
        <v>0.16393644609770122</v>
      </c>
    </row>
    <row r="37" spans="1:18" x14ac:dyDescent="0.3">
      <c r="A37" s="10">
        <f t="shared" si="0"/>
        <v>45263</v>
      </c>
      <c r="B37" s="11"/>
      <c r="C37" s="12">
        <f>IFERROR([1]W23!D21,0)</f>
        <v>52838</v>
      </c>
      <c r="D37" s="13">
        <f>IFERROR([1]W23!E21,0)</f>
        <v>338123</v>
      </c>
      <c r="E37" s="14">
        <f>IFERROR([1]W23!F21,0)</f>
        <v>390961</v>
      </c>
      <c r="F37" s="15">
        <f>IFERROR([1]W23!G21,0)</f>
        <v>849</v>
      </c>
      <c r="G37" s="13">
        <f>IFERROR([1]W23!H21,0)</f>
        <v>25272</v>
      </c>
      <c r="H37" s="16">
        <f>IFERROR([1]W23!I21,0)</f>
        <v>26121</v>
      </c>
      <c r="I37" s="17">
        <f>IFERROR([1]W23!J21,0)</f>
        <v>79894</v>
      </c>
      <c r="J37" s="18">
        <f>IFERROR([1]W23!K21,0)</f>
        <v>535</v>
      </c>
      <c r="K37" s="13">
        <f>IFERROR([1]W23!L21,0)</f>
        <v>363395</v>
      </c>
      <c r="L37" s="19">
        <f>IFERROR([1]W23!M21,0)</f>
        <v>497511</v>
      </c>
      <c r="M37" s="24"/>
      <c r="N37" s="19">
        <f>IF(L37=0,0, IFERROR([1]W23!$O$21,0))</f>
        <v>471137</v>
      </c>
      <c r="O37" s="21">
        <f t="shared" si="1"/>
        <v>5.5979470939450736E-2</v>
      </c>
      <c r="P37" s="22">
        <f t="shared" si="2"/>
        <v>0.73042606093131612</v>
      </c>
      <c r="Q37" s="23">
        <f t="shared" si="3"/>
        <v>0.10791118186331558</v>
      </c>
      <c r="R37" s="124">
        <f t="shared" si="4"/>
        <v>0.16058740409759784</v>
      </c>
    </row>
    <row r="38" spans="1:18" x14ac:dyDescent="0.3">
      <c r="A38" s="10">
        <f t="shared" si="0"/>
        <v>45270</v>
      </c>
      <c r="B38" s="11"/>
      <c r="C38" s="12">
        <f>IFERROR([1]W24!D21,0)</f>
        <v>53437</v>
      </c>
      <c r="D38" s="13">
        <f>IFERROR([1]W24!E21,0)</f>
        <v>346865</v>
      </c>
      <c r="E38" s="14">
        <f>IFERROR([1]W24!F21,0)</f>
        <v>400302</v>
      </c>
      <c r="F38" s="15">
        <f>IFERROR([1]W24!G21,0)</f>
        <v>722</v>
      </c>
      <c r="G38" s="13">
        <f>IFERROR([1]W24!H21,0)</f>
        <v>25106</v>
      </c>
      <c r="H38" s="16">
        <f>IFERROR([1]W24!I21,0)</f>
        <v>25828</v>
      </c>
      <c r="I38" s="17">
        <f>IFERROR([1]W24!J21,0)</f>
        <v>80848</v>
      </c>
      <c r="J38" s="18">
        <f>IFERROR([1]W24!K21,0)</f>
        <v>549</v>
      </c>
      <c r="K38" s="13">
        <f>IFERROR([1]W24!L21,0)</f>
        <v>371971</v>
      </c>
      <c r="L38" s="19">
        <f>IFERROR([1]W24!M21,0)</f>
        <v>507527</v>
      </c>
      <c r="M38" s="24"/>
      <c r="N38" s="19">
        <f>IF(L38=0,0, IFERROR([1]W24!$O$21,0))</f>
        <v>477442</v>
      </c>
      <c r="O38" s="21">
        <f t="shared" si="1"/>
        <v>6.3012889523753668E-2</v>
      </c>
      <c r="P38" s="22">
        <f t="shared" si="2"/>
        <v>0.73290879105939188</v>
      </c>
      <c r="Q38" s="23">
        <f t="shared" si="3"/>
        <v>0.1067115641138304</v>
      </c>
      <c r="R38" s="124">
        <f t="shared" si="4"/>
        <v>0.15929792897717757</v>
      </c>
    </row>
    <row r="39" spans="1:18" x14ac:dyDescent="0.3">
      <c r="A39" s="10">
        <f t="shared" si="0"/>
        <v>45277</v>
      </c>
      <c r="B39" s="11"/>
      <c r="C39" s="12">
        <f>IFERROR([1]W25!D21,0)</f>
        <v>56877</v>
      </c>
      <c r="D39" s="13">
        <f>IFERROR([1]W25!E21,0)</f>
        <v>360537</v>
      </c>
      <c r="E39" s="14">
        <f>IFERROR([1]W25!F21,0)</f>
        <v>417414</v>
      </c>
      <c r="F39" s="15">
        <f>IFERROR([1]W25!G21,0)</f>
        <v>820</v>
      </c>
      <c r="G39" s="13">
        <f>IFERROR([1]W25!H21,0)</f>
        <v>24189</v>
      </c>
      <c r="H39" s="16">
        <f>IFERROR([1]W25!I21,0)</f>
        <v>25009</v>
      </c>
      <c r="I39" s="17">
        <f>IFERROR([1]W25!J21,0)</f>
        <v>85989</v>
      </c>
      <c r="J39" s="18">
        <f>IFERROR([1]W25!K21,0)</f>
        <v>614</v>
      </c>
      <c r="K39" s="13">
        <f>IFERROR([1]W25!L21,0)</f>
        <v>384726</v>
      </c>
      <c r="L39" s="19">
        <f>IFERROR([1]W25!M21,0)</f>
        <v>529026</v>
      </c>
      <c r="M39" s="24"/>
      <c r="N39" s="19">
        <f>IF(L39=0,0, IFERROR([1]W25!$O$21,0))</f>
        <v>458565</v>
      </c>
      <c r="O39" s="21">
        <f t="shared" si="1"/>
        <v>0.15365542507605245</v>
      </c>
      <c r="P39" s="22">
        <f t="shared" si="2"/>
        <v>0.72723457826269411</v>
      </c>
      <c r="Q39" s="23">
        <f t="shared" si="3"/>
        <v>0.10906269257087553</v>
      </c>
      <c r="R39" s="124">
        <f t="shared" si="4"/>
        <v>0.16254210568100622</v>
      </c>
    </row>
    <row r="40" spans="1:18" x14ac:dyDescent="0.3">
      <c r="A40" s="10">
        <f t="shared" si="0"/>
        <v>45284</v>
      </c>
      <c r="B40" s="11"/>
      <c r="C40" s="12">
        <f>IFERROR([1]W26!D21,0)</f>
        <v>56231</v>
      </c>
      <c r="D40" s="13">
        <f>IFERROR([1]W26!E21,0)</f>
        <v>343081</v>
      </c>
      <c r="E40" s="14">
        <f>IFERROR([1]W26!F21,0)</f>
        <v>399312</v>
      </c>
      <c r="F40" s="15">
        <f>IFERROR([1]W26!G21,0)</f>
        <v>706</v>
      </c>
      <c r="G40" s="13">
        <f>IFERROR([1]W26!H21,0)</f>
        <v>22840</v>
      </c>
      <c r="H40" s="16">
        <f>IFERROR([1]W26!I21,0)</f>
        <v>23546</v>
      </c>
      <c r="I40" s="17">
        <f>IFERROR([1]W26!J21,0)</f>
        <v>80601</v>
      </c>
      <c r="J40" s="18">
        <f>IFERROR([1]W26!K21,0)</f>
        <v>502</v>
      </c>
      <c r="K40" s="13">
        <f>IFERROR([1]W26!L21,0)</f>
        <v>365921</v>
      </c>
      <c r="L40" s="19">
        <f>IFERROR([1]W26!M21,0)</f>
        <v>503961</v>
      </c>
      <c r="M40" s="24"/>
      <c r="N40" s="19">
        <f>IF(L40=0,0, IFERROR([1]W26!$O$21,0))</f>
        <v>467027</v>
      </c>
      <c r="O40" s="21">
        <f t="shared" si="1"/>
        <v>7.9083222169167952E-2</v>
      </c>
      <c r="P40" s="22">
        <f t="shared" si="2"/>
        <v>0.72608991568792025</v>
      </c>
      <c r="Q40" s="23">
        <f t="shared" si="3"/>
        <v>0.11297898051634948</v>
      </c>
      <c r="R40" s="124">
        <f t="shared" si="4"/>
        <v>0.15993499496984886</v>
      </c>
    </row>
    <row r="41" spans="1:18" x14ac:dyDescent="0.3">
      <c r="A41" s="10">
        <f t="shared" si="0"/>
        <v>45291</v>
      </c>
      <c r="B41" s="11"/>
      <c r="C41" s="12">
        <f>IFERROR([1]W27!D21,0)</f>
        <v>62530</v>
      </c>
      <c r="D41" s="13">
        <f>IFERROR([1]W27!E21,0)</f>
        <v>334910</v>
      </c>
      <c r="E41" s="14">
        <f>IFERROR([1]W27!F21,0)</f>
        <v>397440</v>
      </c>
      <c r="F41" s="15">
        <f>IFERROR([1]W27!G21,0)</f>
        <v>530</v>
      </c>
      <c r="G41" s="13">
        <f>IFERROR([1]W27!H21,0)</f>
        <v>16155</v>
      </c>
      <c r="H41" s="16">
        <f>IFERROR([1]W27!I21,0)</f>
        <v>16685</v>
      </c>
      <c r="I41" s="17">
        <f>IFERROR([1]W27!J21,0)</f>
        <v>85664</v>
      </c>
      <c r="J41" s="18">
        <f>IFERROR([1]W27!K21,0)</f>
        <v>237</v>
      </c>
      <c r="K41" s="13">
        <f>IFERROR([1]W27!L21,0)</f>
        <v>351065</v>
      </c>
      <c r="L41" s="19">
        <f>IFERROR([1]W27!M21,0)</f>
        <v>500026</v>
      </c>
      <c r="M41" s="24"/>
      <c r="N41" s="19">
        <f>IF(L41=0,0, IFERROR([1]W27!$O$21,0))</f>
        <v>525523</v>
      </c>
      <c r="O41" s="21">
        <f t="shared" si="1"/>
        <v>-4.8517381732103064E-2</v>
      </c>
      <c r="P41" s="22">
        <f t="shared" si="2"/>
        <v>0.70209349113846076</v>
      </c>
      <c r="Q41" s="23">
        <f t="shared" si="3"/>
        <v>0.12611344210101075</v>
      </c>
      <c r="R41" s="124">
        <f t="shared" si="4"/>
        <v>0.17131909140724683</v>
      </c>
    </row>
    <row r="42" spans="1:18" x14ac:dyDescent="0.3">
      <c r="A42" s="10">
        <f t="shared" si="0"/>
        <v>45298</v>
      </c>
      <c r="B42" s="11"/>
      <c r="C42" s="12">
        <f>IFERROR([1]W28!D21,0)</f>
        <v>49500</v>
      </c>
      <c r="D42" s="13">
        <f>IFERROR([1]W28!E21,0)</f>
        <v>316458</v>
      </c>
      <c r="E42" s="14">
        <f>IFERROR([1]W28!F21,0)</f>
        <v>365958</v>
      </c>
      <c r="F42" s="15">
        <f>IFERROR([1]W28!G21,0)</f>
        <v>620</v>
      </c>
      <c r="G42" s="13">
        <f>IFERROR([1]W28!H21,0)</f>
        <v>18912</v>
      </c>
      <c r="H42" s="16">
        <f>IFERROR([1]W28!I21,0)</f>
        <v>19532</v>
      </c>
      <c r="I42" s="17">
        <f>IFERROR([1]W28!J21,0)</f>
        <v>76378</v>
      </c>
      <c r="J42" s="18">
        <f>IFERROR([1]W28!K21,0)</f>
        <v>481</v>
      </c>
      <c r="K42" s="13">
        <f>IFERROR([1]W28!L21,0)</f>
        <v>335370</v>
      </c>
      <c r="L42" s="19">
        <f>IFERROR([1]W28!M21,0)</f>
        <v>462349</v>
      </c>
      <c r="M42" s="24"/>
      <c r="N42" s="19">
        <f>IF(L42=0,0, IFERROR([1]W28!$O$21,0))</f>
        <v>465878</v>
      </c>
      <c r="O42" s="21">
        <f t="shared" si="1"/>
        <v>-7.574944513370453E-3</v>
      </c>
      <c r="P42" s="22">
        <f t="shared" si="2"/>
        <v>0.72536114493596826</v>
      </c>
      <c r="Q42" s="23">
        <f t="shared" si="3"/>
        <v>0.10840295966899463</v>
      </c>
      <c r="R42" s="124">
        <f t="shared" si="4"/>
        <v>0.16519555573819777</v>
      </c>
    </row>
    <row r="43" spans="1:18" x14ac:dyDescent="0.3">
      <c r="A43" s="10">
        <f t="shared" si="0"/>
        <v>45305</v>
      </c>
      <c r="B43" s="11"/>
      <c r="C43" s="12">
        <f>IFERROR([1]W29!D21,0)</f>
        <v>47700</v>
      </c>
      <c r="D43" s="13">
        <f>IFERROR([1]W29!E21,0)</f>
        <v>338034</v>
      </c>
      <c r="E43" s="14">
        <f>IFERROR([1]W29!F21,0)</f>
        <v>385734</v>
      </c>
      <c r="F43" s="15">
        <f>IFERROR([1]W29!G21,0)</f>
        <v>604</v>
      </c>
      <c r="G43" s="13">
        <f>IFERROR([1]W29!H21,0)</f>
        <v>22375</v>
      </c>
      <c r="H43" s="16">
        <f>IFERROR([1]W29!I21,0)</f>
        <v>22979</v>
      </c>
      <c r="I43" s="17">
        <f>IFERROR([1]W29!J21,0)</f>
        <v>79506</v>
      </c>
      <c r="J43" s="18">
        <f>IFERROR([1]W29!K21,0)</f>
        <v>571</v>
      </c>
      <c r="K43" s="13">
        <f>IFERROR([1]W29!L21,0)</f>
        <v>360409</v>
      </c>
      <c r="L43" s="19">
        <f>IFERROR([1]W29!M21,0)</f>
        <v>488790</v>
      </c>
      <c r="M43" s="24"/>
      <c r="N43" s="19">
        <f>IF(L43=0,0, IFERROR([1]W29!$O$21,0))</f>
        <v>486714</v>
      </c>
      <c r="O43" s="21">
        <f t="shared" si="1"/>
        <v>4.2653385766589823E-3</v>
      </c>
      <c r="P43" s="22">
        <f t="shared" si="2"/>
        <v>0.73734937294134495</v>
      </c>
      <c r="Q43" s="23">
        <f t="shared" si="3"/>
        <v>9.8823625687923244E-2</v>
      </c>
      <c r="R43" s="124">
        <f t="shared" si="4"/>
        <v>0.16265881053213035</v>
      </c>
    </row>
    <row r="44" spans="1:18" x14ac:dyDescent="0.3">
      <c r="A44" s="10">
        <f t="shared" si="0"/>
        <v>45312</v>
      </c>
      <c r="B44" s="11"/>
      <c r="C44" s="12">
        <f>IFERROR([1]W30!D21,0)</f>
        <v>50000</v>
      </c>
      <c r="D44" s="13">
        <f>IFERROR([1]W30!E21,0)</f>
        <v>354930</v>
      </c>
      <c r="E44" s="14">
        <f>IFERROR([1]W30!F21,0)</f>
        <v>404930</v>
      </c>
      <c r="F44" s="15">
        <f>IFERROR([1]W30!G21,0)</f>
        <v>580</v>
      </c>
      <c r="G44" s="13">
        <f>IFERROR([1]W30!H21,0)</f>
        <v>21376</v>
      </c>
      <c r="H44" s="16">
        <f>IFERROR([1]W30!I21,0)</f>
        <v>21956</v>
      </c>
      <c r="I44" s="17">
        <f>IFERROR([1]W30!J21,0)</f>
        <v>83677</v>
      </c>
      <c r="J44" s="18">
        <f>IFERROR([1]W30!K21,0)</f>
        <v>408</v>
      </c>
      <c r="K44" s="13">
        <f>IFERROR([1]W30!L21,0)</f>
        <v>376306</v>
      </c>
      <c r="L44" s="19">
        <f>IFERROR([1]W30!M21,0)</f>
        <v>510971</v>
      </c>
      <c r="M44" s="24"/>
      <c r="N44" s="19">
        <f>IF(L44=0,0, IFERROR([1]W30!$O$21,0))</f>
        <v>496912</v>
      </c>
      <c r="O44" s="21">
        <f t="shared" si="1"/>
        <v>2.8292735937147824E-2</v>
      </c>
      <c r="P44" s="22">
        <f t="shared" si="2"/>
        <v>0.73645275367878016</v>
      </c>
      <c r="Q44" s="23">
        <f t="shared" si="3"/>
        <v>9.8988005190118425E-2</v>
      </c>
      <c r="R44" s="124">
        <f t="shared" si="4"/>
        <v>0.16376076137393317</v>
      </c>
    </row>
    <row r="45" spans="1:18" x14ac:dyDescent="0.3">
      <c r="A45" s="10">
        <f t="shared" si="0"/>
        <v>45319</v>
      </c>
      <c r="B45" s="11"/>
      <c r="C45" s="12">
        <f>IFERROR([1]W31!D21,0)</f>
        <v>48821</v>
      </c>
      <c r="D45" s="13">
        <f>IFERROR([1]W31!E21,0)</f>
        <v>348857</v>
      </c>
      <c r="E45" s="14">
        <f>IFERROR([1]W31!F21,0)</f>
        <v>397678</v>
      </c>
      <c r="F45" s="15">
        <f>IFERROR([1]W31!G21,0)</f>
        <v>619</v>
      </c>
      <c r="G45" s="13">
        <f>IFERROR([1]W31!H21,0)</f>
        <v>21651</v>
      </c>
      <c r="H45" s="16">
        <f>IFERROR([1]W31!I21,0)</f>
        <v>22270</v>
      </c>
      <c r="I45" s="17">
        <f>IFERROR([1]W31!J21,0)</f>
        <v>83172</v>
      </c>
      <c r="J45" s="18">
        <f>IFERROR([1]W31!K21,0)</f>
        <v>555</v>
      </c>
      <c r="K45" s="13">
        <f>IFERROR([1]W31!L21,0)</f>
        <v>370508</v>
      </c>
      <c r="L45" s="19">
        <f>IFERROR([1]W31!M21,0)</f>
        <v>503675</v>
      </c>
      <c r="M45" s="24"/>
      <c r="N45" s="19">
        <f>IF(L45=0,0, IFERROR([1]W31!$O$21,0))</f>
        <v>471403</v>
      </c>
      <c r="O45" s="21">
        <f t="shared" si="1"/>
        <v>6.8459470983426071E-2</v>
      </c>
      <c r="P45" s="22">
        <f t="shared" si="2"/>
        <v>0.73560927185188862</v>
      </c>
      <c r="Q45" s="23">
        <f t="shared" si="3"/>
        <v>9.8158534769444583E-2</v>
      </c>
      <c r="R45" s="124">
        <f t="shared" si="4"/>
        <v>0.16513029235121854</v>
      </c>
    </row>
    <row r="46" spans="1:18" x14ac:dyDescent="0.3">
      <c r="A46" s="10">
        <f t="shared" si="0"/>
        <v>45326</v>
      </c>
      <c r="B46" s="11"/>
      <c r="C46" s="12">
        <f>IFERROR([1]W32!D21,0)</f>
        <v>52947</v>
      </c>
      <c r="D46" s="13">
        <f>IFERROR([1]W32!E21,0)</f>
        <v>365268</v>
      </c>
      <c r="E46" s="14">
        <f>IFERROR([1]W32!F21,0)</f>
        <v>418215</v>
      </c>
      <c r="F46" s="15">
        <f>IFERROR([1]W32!G21,0)</f>
        <v>566</v>
      </c>
      <c r="G46" s="13">
        <f>IFERROR([1]W32!H21,0)</f>
        <v>22528</v>
      </c>
      <c r="H46" s="16">
        <f>IFERROR([1]W32!I21,0)</f>
        <v>23094</v>
      </c>
      <c r="I46" s="17">
        <f>IFERROR([1]W32!J21,0)</f>
        <v>88005</v>
      </c>
      <c r="J46" s="18">
        <f>IFERROR([1]W32!K21,0)</f>
        <v>541</v>
      </c>
      <c r="K46" s="13">
        <f>IFERROR([1]W32!L21,0)</f>
        <v>387796</v>
      </c>
      <c r="L46" s="19">
        <f>IFERROR([1]W32!M21,0)</f>
        <v>529855</v>
      </c>
      <c r="M46" s="24"/>
      <c r="N46" s="19">
        <f>IF(L46=0,0, IFERROR([1]W32!$O$21,0))</f>
        <v>487780</v>
      </c>
      <c r="O46" s="21">
        <f t="shared" si="1"/>
        <v>8.6258149165607451E-2</v>
      </c>
      <c r="P46" s="22">
        <f t="shared" si="2"/>
        <v>0.73189080031329323</v>
      </c>
      <c r="Q46" s="23">
        <f t="shared" si="3"/>
        <v>0.10099555538779477</v>
      </c>
      <c r="R46" s="124">
        <f t="shared" si="4"/>
        <v>0.1660926102424248</v>
      </c>
    </row>
    <row r="47" spans="1:18" x14ac:dyDescent="0.3">
      <c r="A47" s="10">
        <f t="shared" si="0"/>
        <v>45333</v>
      </c>
      <c r="B47" s="11"/>
      <c r="C47" s="12">
        <f>IFERROR([1]W33!D21,0)</f>
        <v>55545</v>
      </c>
      <c r="D47" s="13">
        <f>IFERROR([1]W33!E21,0)</f>
        <v>369782</v>
      </c>
      <c r="E47" s="14">
        <f>IFERROR([1]W33!F21,0)</f>
        <v>425327</v>
      </c>
      <c r="F47" s="15">
        <f>IFERROR([1]W33!G21,0)</f>
        <v>572</v>
      </c>
      <c r="G47" s="13">
        <f>IFERROR([1]W33!H21,0)</f>
        <v>23107</v>
      </c>
      <c r="H47" s="16">
        <f>IFERROR([1]W33!I21,0)</f>
        <v>23679</v>
      </c>
      <c r="I47" s="17">
        <f>IFERROR([1]W33!J21,0)</f>
        <v>88027</v>
      </c>
      <c r="J47" s="18">
        <f>IFERROR([1]W33!K21,0)</f>
        <v>598</v>
      </c>
      <c r="K47" s="13">
        <f>IFERROR([1]W33!L21,0)</f>
        <v>392889</v>
      </c>
      <c r="L47" s="19">
        <f>IFERROR([1]W33!M21,0)</f>
        <v>537631</v>
      </c>
      <c r="M47" s="24"/>
      <c r="N47" s="19">
        <f>IF(L47=0,0, IFERROR([1]W33!$O$21,0))</f>
        <v>532787</v>
      </c>
      <c r="O47" s="21">
        <f t="shared" si="1"/>
        <v>9.0918134263786466E-3</v>
      </c>
      <c r="P47" s="22">
        <f t="shared" si="2"/>
        <v>0.7307781731336177</v>
      </c>
      <c r="Q47" s="23">
        <f t="shared" si="3"/>
        <v>0.10437828175830635</v>
      </c>
      <c r="R47" s="124">
        <f t="shared" si="4"/>
        <v>0.16373125805617608</v>
      </c>
    </row>
    <row r="48" spans="1:18" x14ac:dyDescent="0.3">
      <c r="A48" s="10">
        <f t="shared" si="0"/>
        <v>45340</v>
      </c>
      <c r="B48" s="11"/>
      <c r="C48" s="12">
        <f>IFERROR([1]W34!D21,0)</f>
        <v>54709</v>
      </c>
      <c r="D48" s="13">
        <f>IFERROR([1]W34!E21,0)</f>
        <v>366538</v>
      </c>
      <c r="E48" s="14">
        <f>IFERROR([1]W34!F21,0)</f>
        <v>421247</v>
      </c>
      <c r="F48" s="25">
        <f>IFERROR([1]W34!G21,0)</f>
        <v>561</v>
      </c>
      <c r="G48" s="13">
        <f>IFERROR([1]W34!H21,0)</f>
        <v>21627</v>
      </c>
      <c r="H48" s="16">
        <f>IFERROR([1]W34!I21,0)</f>
        <v>22188</v>
      </c>
      <c r="I48" s="26">
        <f>IFERROR([1]W34!J21,0)</f>
        <v>81856</v>
      </c>
      <c r="J48" s="18">
        <f>IFERROR([1]W34!K21,0)</f>
        <v>585</v>
      </c>
      <c r="K48" s="13">
        <f>IFERROR([1]W34!L21,0)</f>
        <v>388165</v>
      </c>
      <c r="L48" s="19">
        <f>IFERROR([1]W34!M21,0)</f>
        <v>525876</v>
      </c>
      <c r="M48" s="24"/>
      <c r="N48" s="19">
        <f>IF(L48=0,0, IFERROR([1]W34!$O$21,0))</f>
        <v>519914</v>
      </c>
      <c r="O48" s="21">
        <f t="shared" si="1"/>
        <v>1.1467281127263355E-2</v>
      </c>
      <c r="P48" s="22">
        <f t="shared" si="2"/>
        <v>0.73813028166335792</v>
      </c>
      <c r="Q48" s="23">
        <f t="shared" si="3"/>
        <v>0.10510082224706965</v>
      </c>
      <c r="R48" s="124">
        <f t="shared" si="4"/>
        <v>0.1556564665434437</v>
      </c>
    </row>
    <row r="49" spans="1:18" x14ac:dyDescent="0.3">
      <c r="A49" s="10">
        <f t="shared" si="0"/>
        <v>45347</v>
      </c>
      <c r="B49" s="11"/>
      <c r="C49" s="12">
        <f>IFERROR([1]W35!D21,0)</f>
        <v>63990</v>
      </c>
      <c r="D49" s="13">
        <f>IFERROR([1]W35!E21,0)</f>
        <v>410222</v>
      </c>
      <c r="E49" s="14">
        <f>IFERROR([1]W35!F21,0)</f>
        <v>474212</v>
      </c>
      <c r="F49" s="25">
        <f>IFERROR([1]W35!G21,0)</f>
        <v>631</v>
      </c>
      <c r="G49" s="13">
        <f>IFERROR([1]W35!H21,0)</f>
        <v>22140</v>
      </c>
      <c r="H49" s="16">
        <f>IFERROR([1]W35!I21,0)</f>
        <v>22771</v>
      </c>
      <c r="I49" s="17">
        <f>IFERROR([1]W35!J21,0)</f>
        <v>92140</v>
      </c>
      <c r="J49" s="18">
        <f>IFERROR([1]W35!K21,0)</f>
        <v>534</v>
      </c>
      <c r="K49" s="13">
        <f>IFERROR([1]W35!L21,0)</f>
        <v>432362</v>
      </c>
      <c r="L49" s="19">
        <f>IFERROR([1]W35!M21,0)</f>
        <v>589657</v>
      </c>
      <c r="M49" s="24"/>
      <c r="N49" s="27">
        <f>IF(L49=0,0, IFERROR([1]W35!$O$21,0))</f>
        <v>511709</v>
      </c>
      <c r="O49" s="21">
        <f t="shared" si="1"/>
        <v>0.15232876498165951</v>
      </c>
      <c r="P49" s="22">
        <f t="shared" si="2"/>
        <v>0.73324322445082479</v>
      </c>
      <c r="Q49" s="23">
        <f t="shared" si="3"/>
        <v>0.10959082992315872</v>
      </c>
      <c r="R49" s="124">
        <f t="shared" si="4"/>
        <v>0.15626033439779397</v>
      </c>
    </row>
    <row r="50" spans="1:18" x14ac:dyDescent="0.3">
      <c r="A50" s="10">
        <f t="shared" si="0"/>
        <v>45354</v>
      </c>
      <c r="B50" s="11"/>
      <c r="C50" s="12">
        <f>IFERROR([1]W36!D21,0)</f>
        <v>60064</v>
      </c>
      <c r="D50" s="13">
        <f>IFERROR([1]W36!E21,0)</f>
        <v>356083</v>
      </c>
      <c r="E50" s="14">
        <f>IFERROR([1]W36!F21,0)</f>
        <v>416147</v>
      </c>
      <c r="F50" s="25">
        <f>IFERROR([1]W36!G21,0)</f>
        <v>610</v>
      </c>
      <c r="G50" s="13">
        <f>IFERROR([1]W36!H21,0)</f>
        <v>22462</v>
      </c>
      <c r="H50" s="16">
        <f>IFERROR([1]W36!I21,0)</f>
        <v>23072</v>
      </c>
      <c r="I50" s="17">
        <f>IFERROR([1]W36!J21,0)</f>
        <v>79630</v>
      </c>
      <c r="J50" s="18">
        <f>IFERROR([1]W36!K21,0)</f>
        <v>375</v>
      </c>
      <c r="K50" s="13">
        <f>IFERROR([1]W36!L21,0)</f>
        <v>378545</v>
      </c>
      <c r="L50" s="19">
        <f>IFERROR([1]W36!M21,0)</f>
        <v>519224</v>
      </c>
      <c r="M50" s="24"/>
      <c r="N50" s="28">
        <f>IF(L50=0,0, IFERROR([1]W36!$O$21,0))</f>
        <v>461712</v>
      </c>
      <c r="O50" s="21">
        <f t="shared" si="1"/>
        <v>0.12456249783414769</v>
      </c>
      <c r="P50" s="22">
        <f t="shared" si="2"/>
        <v>0.72905913440056702</v>
      </c>
      <c r="Q50" s="23">
        <f t="shared" si="3"/>
        <v>0.11685515307458823</v>
      </c>
      <c r="R50" s="124">
        <f t="shared" si="4"/>
        <v>0.15336348088686194</v>
      </c>
    </row>
    <row r="51" spans="1:18" x14ac:dyDescent="0.3">
      <c r="A51" s="10">
        <f t="shared" si="0"/>
        <v>45361</v>
      </c>
      <c r="C51" s="12">
        <f>IFERROR([1]W37!D21,0)</f>
        <v>56318</v>
      </c>
      <c r="D51" s="13">
        <f>IFERROR([1]W37!E21,0)</f>
        <v>355339</v>
      </c>
      <c r="E51" s="14">
        <f>IFERROR([1]W37!F21,0)</f>
        <v>411657</v>
      </c>
      <c r="F51" s="25">
        <f>IFERROR([1]W37!G21,0)</f>
        <v>677</v>
      </c>
      <c r="G51" s="13">
        <f>IFERROR([1]W37!H21,0)</f>
        <v>22460</v>
      </c>
      <c r="H51" s="16">
        <f>IFERROR([1]W37!I21,0)</f>
        <v>23137</v>
      </c>
      <c r="I51" s="26">
        <f>IFERROR([1]W37!J21,0)</f>
        <v>76488</v>
      </c>
      <c r="J51" s="18">
        <f>IFERROR([1]W37!K21,0)</f>
        <v>662</v>
      </c>
      <c r="K51" s="13">
        <f>IFERROR([1]W37!L21,0)</f>
        <v>377799</v>
      </c>
      <c r="L51" s="19">
        <f>IFERROR([1]W37!M21,0)</f>
        <v>511944</v>
      </c>
      <c r="M51" s="29"/>
      <c r="N51" s="19">
        <f>IF(L51=0,0, IFERROR([1]W37!$O$21,0))</f>
        <v>544760</v>
      </c>
      <c r="O51" s="21">
        <f t="shared" si="1"/>
        <v>-6.0239371466333798E-2</v>
      </c>
      <c r="P51" s="22">
        <f t="shared" si="2"/>
        <v>0.73796938727673345</v>
      </c>
      <c r="Q51" s="23">
        <f t="shared" si="3"/>
        <v>0.11133053615239166</v>
      </c>
      <c r="R51" s="124">
        <f t="shared" si="4"/>
        <v>0.14940696638694856</v>
      </c>
    </row>
    <row r="52" spans="1:18" x14ac:dyDescent="0.3">
      <c r="A52" s="10">
        <f t="shared" si="0"/>
        <v>45368</v>
      </c>
      <c r="B52" s="11"/>
      <c r="C52" s="12">
        <f>IFERROR([1]W38!D21,0)</f>
        <v>58126</v>
      </c>
      <c r="D52" s="13">
        <f>IFERROR([1]W38!E21,0)</f>
        <v>365530</v>
      </c>
      <c r="E52" s="14">
        <f>IFERROR([1]W38!F21,0)</f>
        <v>423656</v>
      </c>
      <c r="F52" s="25">
        <f>IFERROR([1]W38!G21,0)</f>
        <v>672</v>
      </c>
      <c r="G52" s="13">
        <f>IFERROR([1]W38!H21,0)</f>
        <v>22946</v>
      </c>
      <c r="H52" s="16">
        <f>IFERROR([1]W38!I21,0)</f>
        <v>23618</v>
      </c>
      <c r="I52" s="17">
        <f>IFERROR([1]W38!J21,0)</f>
        <v>78510</v>
      </c>
      <c r="J52" s="18">
        <f>IFERROR([1]W38!K21,0)</f>
        <v>591</v>
      </c>
      <c r="K52" s="13">
        <f>IFERROR([1]W38!L21,0)</f>
        <v>388476</v>
      </c>
      <c r="L52" s="19">
        <f>IFERROR([1]W38!M21,0)</f>
        <v>526375</v>
      </c>
      <c r="M52" s="24"/>
      <c r="N52" s="28">
        <f>IF(L52=0,0, IFERROR([1]W38!$O$21,0))</f>
        <v>478245</v>
      </c>
      <c r="O52" s="21">
        <f t="shared" si="1"/>
        <v>0.10063879392361656</v>
      </c>
      <c r="P52" s="22">
        <f t="shared" si="2"/>
        <v>0.73802137259558298</v>
      </c>
      <c r="Q52" s="23">
        <f t="shared" si="3"/>
        <v>0.11170363334124911</v>
      </c>
      <c r="R52" s="124">
        <f t="shared" si="4"/>
        <v>0.14915222037520778</v>
      </c>
    </row>
    <row r="53" spans="1:18" x14ac:dyDescent="0.3">
      <c r="A53" s="10">
        <f t="shared" si="0"/>
        <v>45375</v>
      </c>
      <c r="B53" s="11"/>
      <c r="C53" s="12">
        <f>IFERROR([1]W39!D21,0)</f>
        <v>50816</v>
      </c>
      <c r="D53" s="13">
        <f>IFERROR([1]W39!E21,0)</f>
        <v>345018</v>
      </c>
      <c r="E53" s="14">
        <f>IFERROR([1]W39!F21,0)</f>
        <v>395834</v>
      </c>
      <c r="F53" s="25">
        <f>IFERROR([1]W39!G21,0)</f>
        <v>693</v>
      </c>
      <c r="G53" s="13">
        <f>IFERROR([1]W39!H21,0)</f>
        <v>23852</v>
      </c>
      <c r="H53" s="16">
        <f>IFERROR([1]W39!I21,0)</f>
        <v>24545</v>
      </c>
      <c r="I53" s="17">
        <f>IFERROR([1]W39!J21,0)</f>
        <v>74673</v>
      </c>
      <c r="J53" s="18">
        <f>IFERROR([1]W39!K21,0)</f>
        <v>592</v>
      </c>
      <c r="K53" s="13">
        <f>IFERROR([1]W39!L21,0)</f>
        <v>368870</v>
      </c>
      <c r="L53" s="19">
        <f>IFERROR([1]W39!M21,0)</f>
        <v>495644</v>
      </c>
      <c r="M53" s="24"/>
      <c r="N53" s="28">
        <f>IF(L53=0,0, IFERROR([1]W39!$O$21,0))</f>
        <v>510884</v>
      </c>
      <c r="O53" s="21">
        <f t="shared" si="1"/>
        <v>-2.983064648726521E-2</v>
      </c>
      <c r="P53" s="22">
        <f t="shared" si="2"/>
        <v>0.74422367667115918</v>
      </c>
      <c r="Q53" s="23">
        <f t="shared" si="3"/>
        <v>0.10392338049083616</v>
      </c>
      <c r="R53" s="124">
        <f t="shared" si="4"/>
        <v>0.15065853717587624</v>
      </c>
    </row>
    <row r="54" spans="1:18" x14ac:dyDescent="0.3">
      <c r="A54" s="10">
        <f t="shared" si="0"/>
        <v>45382</v>
      </c>
      <c r="B54" s="11"/>
      <c r="C54" s="12">
        <f>IFERROR([1]W40!D21,0)</f>
        <v>57881</v>
      </c>
      <c r="D54" s="13">
        <f>IFERROR([1]W40!E21,0)</f>
        <v>364994</v>
      </c>
      <c r="E54" s="14">
        <f>IFERROR([1]W40!F21,0)</f>
        <v>422875</v>
      </c>
      <c r="F54" s="25">
        <f>IFERROR([1]W40!G21,0)</f>
        <v>667</v>
      </c>
      <c r="G54" s="13">
        <f>IFERROR([1]W40!H21,0)</f>
        <v>24216</v>
      </c>
      <c r="H54" s="16">
        <f>IFERROR([1]W40!I21,0)</f>
        <v>24883</v>
      </c>
      <c r="I54" s="17">
        <f>IFERROR([1]W40!J21,0)</f>
        <v>79071</v>
      </c>
      <c r="J54" s="18">
        <f>IFERROR([1]W40!K21,0)</f>
        <v>531</v>
      </c>
      <c r="K54" s="13">
        <f>IFERROR([1]W40!L21,0)</f>
        <v>389210</v>
      </c>
      <c r="L54" s="19">
        <f>IFERROR([1]W40!M21,0)</f>
        <v>527360</v>
      </c>
      <c r="M54" s="24"/>
      <c r="N54" s="28">
        <f>IF(L54=0,0, IFERROR([1]W40!$O$21,0))</f>
        <v>499970</v>
      </c>
      <c r="O54" s="21">
        <f>SUM(L54-N54)/N54</f>
        <v>5.4783286997219835E-2</v>
      </c>
      <c r="P54" s="22">
        <f>SUM(K54/L54)</f>
        <v>0.73803473907766992</v>
      </c>
      <c r="Q54" s="23">
        <f>SUM(C54,F54)/L54</f>
        <v>0.11102093446601942</v>
      </c>
      <c r="R54" s="124">
        <f t="shared" si="4"/>
        <v>0.14993742415048544</v>
      </c>
    </row>
    <row r="55" spans="1:18" x14ac:dyDescent="0.3">
      <c r="A55" s="10">
        <f t="shared" si="0"/>
        <v>45389</v>
      </c>
      <c r="B55" s="11"/>
      <c r="C55" s="12">
        <f>IFERROR([1]W41!D21,0)</f>
        <v>52267</v>
      </c>
      <c r="D55" s="13">
        <f>IFERROR([1]W41!E21,0)</f>
        <v>336155</v>
      </c>
      <c r="E55" s="14">
        <f>IFERROR([1]W41!F21,0)</f>
        <v>388422</v>
      </c>
      <c r="F55" s="25">
        <f>IFERROR([1]W41!G21,0)</f>
        <v>622</v>
      </c>
      <c r="G55" s="13">
        <f>IFERROR([1]W41!H21,0)</f>
        <v>22359</v>
      </c>
      <c r="H55" s="16">
        <f>IFERROR([1]W41!I21,0)</f>
        <v>22981</v>
      </c>
      <c r="I55" s="17">
        <f>IFERROR([1]W41!J21,0)</f>
        <v>74612</v>
      </c>
      <c r="J55" s="18">
        <f>IFERROR([1]W41!K21,0)</f>
        <v>477</v>
      </c>
      <c r="K55" s="13">
        <f>IFERROR([1]W41!L21,0)</f>
        <v>358514</v>
      </c>
      <c r="L55" s="19">
        <f>IFERROR([1]W41!M21,0)</f>
        <v>486492</v>
      </c>
      <c r="M55" s="24"/>
      <c r="N55" s="19">
        <f>IF(L55=0,0, IFERROR([1]W41!$O$21,0))</f>
        <v>511801</v>
      </c>
      <c r="O55" s="21">
        <f t="shared" si="1"/>
        <v>-4.9450860783781199E-2</v>
      </c>
      <c r="P55" s="22">
        <f t="shared" si="2"/>
        <v>0.73693709249072958</v>
      </c>
      <c r="Q55" s="23">
        <f t="shared" si="3"/>
        <v>0.10871504567392681</v>
      </c>
      <c r="R55" s="124">
        <f t="shared" si="4"/>
        <v>0.15336737294755104</v>
      </c>
    </row>
    <row r="56" spans="1:18" x14ac:dyDescent="0.3">
      <c r="A56" s="10">
        <f t="shared" si="0"/>
        <v>45396</v>
      </c>
      <c r="B56" s="11"/>
      <c r="C56" s="12">
        <f>IFERROR([1]W42!D21,0)</f>
        <v>63406</v>
      </c>
      <c r="D56" s="13">
        <f>IFERROR([1]W42!E21,0)</f>
        <v>398811</v>
      </c>
      <c r="E56" s="14">
        <f>IFERROR([1]W42!F21,0)</f>
        <v>462217</v>
      </c>
      <c r="F56" s="25">
        <f>IFERROR([1]W42!G21,0)</f>
        <v>805</v>
      </c>
      <c r="G56" s="13">
        <f>IFERROR([1]W42!H21,0)</f>
        <v>24860</v>
      </c>
      <c r="H56" s="16">
        <f>IFERROR([1]W42!I21,0)</f>
        <v>25665</v>
      </c>
      <c r="I56" s="17">
        <f>IFERROR([1]W42!J21,0)</f>
        <v>89374</v>
      </c>
      <c r="J56" s="18">
        <f>IFERROR([1]W42!K21,0)</f>
        <v>666</v>
      </c>
      <c r="K56" s="13">
        <f>IFERROR([1]W42!L21,0)</f>
        <v>423671</v>
      </c>
      <c r="L56" s="19">
        <f>IFERROR([1]W42!M21,0)</f>
        <v>577922</v>
      </c>
      <c r="M56" s="24"/>
      <c r="N56" s="28">
        <f>IF(L56=0,0, IFERROR([1]W42!$O$21,0))</f>
        <v>530626</v>
      </c>
      <c r="O56" s="21">
        <f t="shared" si="1"/>
        <v>8.9132458643187487E-2</v>
      </c>
      <c r="P56" s="22">
        <f t="shared" si="2"/>
        <v>0.73309373929353783</v>
      </c>
      <c r="Q56" s="23">
        <f t="shared" si="3"/>
        <v>0.11110668913798055</v>
      </c>
      <c r="R56" s="124">
        <f t="shared" si="4"/>
        <v>0.15464716691871913</v>
      </c>
    </row>
    <row r="57" spans="1:18" x14ac:dyDescent="0.3">
      <c r="A57" s="10">
        <f t="shared" si="0"/>
        <v>45403</v>
      </c>
      <c r="B57" s="11"/>
      <c r="C57" s="12">
        <f>IFERROR([1]W43!D21,0)</f>
        <v>61842</v>
      </c>
      <c r="D57" s="13">
        <f>IFERROR([1]W43!E21,0)</f>
        <v>366117</v>
      </c>
      <c r="E57" s="14">
        <f>IFERROR([1]W43!F21,0)</f>
        <v>427959</v>
      </c>
      <c r="F57" s="25">
        <f>IFERROR([1]W43!G21,0)</f>
        <v>835</v>
      </c>
      <c r="G57" s="13">
        <f>IFERROR([1]W43!H21,0)</f>
        <v>26220</v>
      </c>
      <c r="H57" s="16">
        <f>IFERROR([1]W43!I21,0)</f>
        <v>27055</v>
      </c>
      <c r="I57" s="17">
        <f>IFERROR([1]W43!J21,0)</f>
        <v>81226</v>
      </c>
      <c r="J57" s="18">
        <f>IFERROR([1]W43!K21,0)</f>
        <v>699</v>
      </c>
      <c r="K57" s="13">
        <f>IFERROR([1]W43!L21,0)</f>
        <v>392337</v>
      </c>
      <c r="L57" s="19">
        <f>IFERROR([1]W43!M21,0)</f>
        <v>536939</v>
      </c>
      <c r="M57" s="24"/>
      <c r="N57" s="28">
        <f>IF(L57=0,0, IFERROR([1]W43!$O$21,0))</f>
        <v>512613</v>
      </c>
      <c r="O57" s="21">
        <f t="shared" si="1"/>
        <v>4.7454902626347752E-2</v>
      </c>
      <c r="P57" s="22">
        <f t="shared" si="2"/>
        <v>0.73069194079774424</v>
      </c>
      <c r="Q57" s="23">
        <f t="shared" si="3"/>
        <v>0.11673020585206141</v>
      </c>
      <c r="R57" s="124">
        <f t="shared" si="4"/>
        <v>0.15127602949310814</v>
      </c>
    </row>
    <row r="58" spans="1:18" x14ac:dyDescent="0.3">
      <c r="A58" s="10">
        <f t="shared" si="0"/>
        <v>45410</v>
      </c>
      <c r="B58" s="11"/>
      <c r="C58" s="12">
        <f>IFERROR([1]W44!D21,0)</f>
        <v>62769</v>
      </c>
      <c r="D58" s="13">
        <f>IFERROR([1]W44!E21,0)</f>
        <v>349120</v>
      </c>
      <c r="E58" s="14">
        <f>IFERROR([1]W44!F21,0)</f>
        <v>411889</v>
      </c>
      <c r="F58" s="25">
        <f>IFERROR([1]W44!G21,0)</f>
        <v>909</v>
      </c>
      <c r="G58" s="13">
        <f>IFERROR([1]W44!H21,0)</f>
        <v>25732</v>
      </c>
      <c r="H58" s="16">
        <f>IFERROR([1]W44!I21,0)</f>
        <v>26641</v>
      </c>
      <c r="I58" s="17">
        <f>IFERROR([1]W44!J21,0)</f>
        <v>79007</v>
      </c>
      <c r="J58" s="18">
        <f>IFERROR([1]W44!K21,0)</f>
        <v>485</v>
      </c>
      <c r="K58" s="13">
        <f>IFERROR([1]W44!L21,0)</f>
        <v>374852</v>
      </c>
      <c r="L58" s="19">
        <f>IFERROR([1]W44!M21,0)</f>
        <v>518022</v>
      </c>
      <c r="M58" s="24"/>
      <c r="N58" s="27">
        <f>IF(L58=0,0, IFERROR([1]W44!$O$21,0))</f>
        <v>497519</v>
      </c>
      <c r="O58" s="21">
        <f t="shared" si="1"/>
        <v>4.121048643368394E-2</v>
      </c>
      <c r="P58" s="22">
        <f t="shared" si="2"/>
        <v>0.72362177668129923</v>
      </c>
      <c r="Q58" s="23">
        <f t="shared" si="3"/>
        <v>0.12292528116566478</v>
      </c>
      <c r="R58" s="124">
        <f t="shared" si="4"/>
        <v>0.15251668848041203</v>
      </c>
    </row>
    <row r="59" spans="1:18" x14ac:dyDescent="0.3">
      <c r="A59" s="10">
        <f t="shared" si="0"/>
        <v>45417</v>
      </c>
      <c r="B59" s="11"/>
      <c r="C59" s="12">
        <f>IFERROR([1]W45!$D$21,0)</f>
        <v>59593</v>
      </c>
      <c r="D59" s="13">
        <f>IFERROR([1]W45!$E$21,0)</f>
        <v>363439</v>
      </c>
      <c r="E59" s="14">
        <f>IFERROR([1]W45!$F$21,0)</f>
        <v>423032</v>
      </c>
      <c r="F59" s="25">
        <f>IFERROR([1]W45!$G$21,0)</f>
        <v>868</v>
      </c>
      <c r="G59" s="13">
        <f>IFERROR([1]W45!$H$21,0)</f>
        <v>26337</v>
      </c>
      <c r="H59" s="16">
        <f>IFERROR([1]W45!$I$21,0)</f>
        <v>27205</v>
      </c>
      <c r="I59" s="17">
        <f>IFERROR([1]W45!$J$21,0)</f>
        <v>81767</v>
      </c>
      <c r="J59" s="18">
        <f>IFERROR([1]W45!$K$21,0)</f>
        <v>813</v>
      </c>
      <c r="K59" s="13">
        <f>IFERROR([1]W45!$L$21,0)</f>
        <v>389776</v>
      </c>
      <c r="L59" s="19">
        <f>IFERROR([1]W45!$M$21,0)</f>
        <v>532817</v>
      </c>
      <c r="M59" s="24"/>
      <c r="N59" s="28">
        <f>IF(L59=0,0, IFERROR([1]W45!$O$21,0))</f>
        <v>524216</v>
      </c>
      <c r="O59" s="21">
        <f t="shared" si="1"/>
        <v>1.6407358798663146E-2</v>
      </c>
      <c r="P59" s="22">
        <f t="shared" si="2"/>
        <v>0.7315382204396631</v>
      </c>
      <c r="Q59" s="23">
        <f t="shared" si="3"/>
        <v>0.11347423224108841</v>
      </c>
      <c r="R59" s="124">
        <f t="shared" si="4"/>
        <v>0.15346169510357213</v>
      </c>
    </row>
    <row r="60" spans="1:18" x14ac:dyDescent="0.3">
      <c r="A60" s="10">
        <f t="shared" si="0"/>
        <v>45424</v>
      </c>
      <c r="B60" s="11"/>
      <c r="C60" s="12">
        <f>IFERROR([1]W46!$D$21,0)</f>
        <v>64244</v>
      </c>
      <c r="D60" s="13">
        <f>IFERROR([1]W46!$E$21,0)</f>
        <v>381892</v>
      </c>
      <c r="E60" s="14">
        <f>IFERROR([1]W46!$F$21,0)</f>
        <v>446136</v>
      </c>
      <c r="F60" s="25">
        <f>IFERROR([1]W46!$G$21,0)</f>
        <v>941</v>
      </c>
      <c r="G60" s="13">
        <f>IFERROR([1]W46!$H$21,0)</f>
        <v>26834</v>
      </c>
      <c r="H60" s="16">
        <f>IFERROR([1]W46!$I$21,0)</f>
        <v>27775</v>
      </c>
      <c r="I60" s="17">
        <f>IFERROR([1]W46!$J$21,0)</f>
        <v>86039</v>
      </c>
      <c r="J60" s="18">
        <f>IFERROR([1]W46!$K$21,0)</f>
        <v>701</v>
      </c>
      <c r="K60" s="13">
        <f>IFERROR([1]W46!$L$21,0)</f>
        <v>408726</v>
      </c>
      <c r="L60" s="19">
        <f>IFERROR([1]W46!$M$21,0)</f>
        <v>560651</v>
      </c>
      <c r="M60" s="24"/>
      <c r="N60" s="28">
        <f>IF(L60=0,0, IFERROR([1]W46!$O$21,0))</f>
        <v>558176</v>
      </c>
      <c r="O60" s="21">
        <f t="shared" si="1"/>
        <v>4.434085306426647E-3</v>
      </c>
      <c r="P60" s="22">
        <f t="shared" si="2"/>
        <v>0.72902037096161432</v>
      </c>
      <c r="Q60" s="23">
        <f t="shared" si="3"/>
        <v>0.11626662576183758</v>
      </c>
      <c r="R60" s="124">
        <f t="shared" si="4"/>
        <v>0.15346267107344855</v>
      </c>
    </row>
    <row r="61" spans="1:18" x14ac:dyDescent="0.3">
      <c r="A61" s="10">
        <f t="shared" si="0"/>
        <v>45431</v>
      </c>
      <c r="B61" s="11"/>
      <c r="C61" s="12">
        <f>IFERROR([1]W47!$D$21,0)</f>
        <v>65561</v>
      </c>
      <c r="D61" s="13">
        <f>IFERROR([1]W47!$E$21,0)</f>
        <v>382713</v>
      </c>
      <c r="E61" s="14">
        <f>IFERROR([1]W47!$F$21,0)</f>
        <v>448274</v>
      </c>
      <c r="F61" s="25">
        <f>IFERROR([1]W47!$G$21,0)</f>
        <v>986</v>
      </c>
      <c r="G61" s="13">
        <f>IFERROR([1]W47!$H$21,0)</f>
        <v>27359</v>
      </c>
      <c r="H61" s="16">
        <f>IFERROR([1]W47!$I$21,0)</f>
        <v>28345</v>
      </c>
      <c r="I61" s="17">
        <f>IFERROR([1]W47!$J$21,0)</f>
        <v>89231</v>
      </c>
      <c r="J61" s="18">
        <f>IFERROR([1]W47!$K$21,0)</f>
        <v>689</v>
      </c>
      <c r="K61" s="13">
        <f>IFERROR([1]W47!$L$21,0)</f>
        <v>410072</v>
      </c>
      <c r="L61" s="19">
        <f>IFERROR([1]W47!$M$21,0)</f>
        <v>566539</v>
      </c>
      <c r="M61" s="24"/>
      <c r="N61" s="28">
        <f>IF(L61=0,0, IFERROR([1]W47!$O$21,0))</f>
        <v>553763</v>
      </c>
      <c r="O61" s="21">
        <f t="shared" si="1"/>
        <v>2.3071241668367153E-2</v>
      </c>
      <c r="P61" s="22">
        <f t="shared" si="2"/>
        <v>0.72381954287348271</v>
      </c>
      <c r="Q61" s="23">
        <f t="shared" si="3"/>
        <v>0.11746234592852389</v>
      </c>
      <c r="R61" s="124">
        <f t="shared" si="4"/>
        <v>0.15750195485218141</v>
      </c>
    </row>
    <row r="62" spans="1:18" x14ac:dyDescent="0.3">
      <c r="A62" s="10">
        <f t="shared" si="0"/>
        <v>45438</v>
      </c>
      <c r="B62" s="11"/>
      <c r="C62" s="12">
        <f>IFERROR([1]W48!$D$21,0)</f>
        <v>70422</v>
      </c>
      <c r="D62" s="13">
        <f>IFERROR([1]W48!$E$21,0)</f>
        <v>398660</v>
      </c>
      <c r="E62" s="14">
        <f>IFERROR([1]W48!$F$21,0)</f>
        <v>469082</v>
      </c>
      <c r="F62" s="25">
        <f>IFERROR([1]W48!$G$21,0)</f>
        <v>964</v>
      </c>
      <c r="G62" s="13">
        <f>IFERROR([1]W48!$H$21,0)</f>
        <v>27509</v>
      </c>
      <c r="H62" s="16">
        <f>IFERROR([1]W48!$I$21,0)</f>
        <v>28473</v>
      </c>
      <c r="I62" s="17">
        <f>IFERROR([1]W48!$J$21,0)</f>
        <v>95781</v>
      </c>
      <c r="J62" s="18">
        <f>IFERROR([1]W48!$K$21,0)</f>
        <v>605</v>
      </c>
      <c r="K62" s="13">
        <f>IFERROR([1]W48!$L$21,0)</f>
        <v>426169</v>
      </c>
      <c r="L62" s="19">
        <f>IFERROR([1]W48!$M$21,0)</f>
        <v>593941</v>
      </c>
      <c r="M62" s="24"/>
      <c r="N62" s="28">
        <f>IF(L62=0,0, IFERROR([1]W48!$O$21,0))</f>
        <v>576707</v>
      </c>
      <c r="O62" s="21">
        <f t="shared" si="1"/>
        <v>2.9883459018184278E-2</v>
      </c>
      <c r="P62" s="22">
        <f t="shared" si="2"/>
        <v>0.71752749852258058</v>
      </c>
      <c r="Q62" s="23">
        <f t="shared" si="3"/>
        <v>0.12019038928109022</v>
      </c>
      <c r="R62" s="124">
        <f t="shared" si="4"/>
        <v>0.16126349250178049</v>
      </c>
    </row>
    <row r="63" spans="1:18" x14ac:dyDescent="0.3">
      <c r="A63" s="10">
        <f t="shared" si="0"/>
        <v>45445</v>
      </c>
      <c r="B63" s="11"/>
      <c r="C63" s="12">
        <f>IFERROR([1]W49!$D$21,0)</f>
        <v>69988</v>
      </c>
      <c r="D63" s="13">
        <f>IFERROR([1]W49!$E$21,0)</f>
        <v>391585</v>
      </c>
      <c r="E63" s="14">
        <f>IFERROR([1]W49!$F$21,0)</f>
        <v>461573</v>
      </c>
      <c r="F63" s="25">
        <f>IFERROR([1]W49!$G$21,0)</f>
        <v>957</v>
      </c>
      <c r="G63" s="13">
        <f>IFERROR([1]W49!$H$21,0)</f>
        <v>24592</v>
      </c>
      <c r="H63" s="16">
        <f>IFERROR([1]W49!$I$21,0)</f>
        <v>25549</v>
      </c>
      <c r="I63" s="17">
        <f>IFERROR([1]W49!$J$21,0)</f>
        <v>94479</v>
      </c>
      <c r="J63" s="18">
        <f>IFERROR([1]W49!$K$21,0)</f>
        <v>536</v>
      </c>
      <c r="K63" s="13">
        <f>IFERROR([1]W49!$L$21,0)</f>
        <v>416177</v>
      </c>
      <c r="L63" s="19">
        <f>IFERROR([1]W49!$M$21,0)</f>
        <v>582137</v>
      </c>
      <c r="M63" s="24"/>
      <c r="N63" s="28">
        <f>IF(L63=0,0, IFERROR([1]W49!$O$21,0))</f>
        <v>562064</v>
      </c>
      <c r="O63" s="21">
        <f t="shared" si="1"/>
        <v>3.5713014887984285E-2</v>
      </c>
      <c r="P63" s="22">
        <f t="shared" si="2"/>
        <v>0.7149124690579709</v>
      </c>
      <c r="Q63" s="23">
        <f t="shared" si="3"/>
        <v>0.12186993783250334</v>
      </c>
      <c r="R63" s="124">
        <f t="shared" si="4"/>
        <v>0.16229684764926469</v>
      </c>
    </row>
    <row r="64" spans="1:18" x14ac:dyDescent="0.3">
      <c r="A64" s="10">
        <f t="shared" si="0"/>
        <v>45452</v>
      </c>
      <c r="B64" s="11"/>
      <c r="C64" s="12">
        <f>IFERROR([1]W50!$D$21,0)</f>
        <v>67374</v>
      </c>
      <c r="D64" s="13">
        <f>IFERROR([1]W50!$E$21,0)</f>
        <v>388615</v>
      </c>
      <c r="E64" s="14">
        <f>IFERROR([1]W50!$F$21,0)</f>
        <v>455989</v>
      </c>
      <c r="F64" s="25">
        <f>IFERROR([1]W50!$G$21,0)</f>
        <v>1047</v>
      </c>
      <c r="G64" s="13">
        <f>IFERROR([1]W50!$H$21,0)</f>
        <v>27913</v>
      </c>
      <c r="H64" s="16">
        <f>IFERROR([1]W50!$I$21,0)</f>
        <v>28960</v>
      </c>
      <c r="I64" s="17">
        <f>IFERROR([1]W50!$J$21,0)</f>
        <v>95058</v>
      </c>
      <c r="J64" s="18">
        <f>IFERROR([1]W50!$K$21,0)</f>
        <v>759</v>
      </c>
      <c r="K64" s="13">
        <f>IFERROR([1]W50!$L$21,0)</f>
        <v>416528</v>
      </c>
      <c r="L64" s="19">
        <f>IFERROR([1]W50!$M$21,0)</f>
        <v>580766</v>
      </c>
      <c r="M64" s="24"/>
      <c r="N64" s="28">
        <f>IF(L64=0,0, IFERROR([1]W50!$O$21,0))</f>
        <v>577418</v>
      </c>
      <c r="O64" s="21">
        <f t="shared" si="1"/>
        <v>5.7982258952786365E-3</v>
      </c>
      <c r="P64" s="22">
        <f t="shared" si="2"/>
        <v>0.71720451954832065</v>
      </c>
      <c r="Q64" s="23">
        <f t="shared" si="3"/>
        <v>0.11781164875354273</v>
      </c>
      <c r="R64" s="124">
        <f t="shared" si="4"/>
        <v>0.16367693701077543</v>
      </c>
    </row>
    <row r="65" spans="1:18" x14ac:dyDescent="0.3">
      <c r="A65" s="10">
        <f t="shared" si="0"/>
        <v>45459</v>
      </c>
      <c r="B65" s="11"/>
      <c r="C65" s="12">
        <f>IFERROR([1]W51!$D$21,0)</f>
        <v>77429</v>
      </c>
      <c r="D65" s="13">
        <f>IFERROR([1]W51!$E$21,0)</f>
        <v>414882</v>
      </c>
      <c r="E65" s="14">
        <f>IFERROR([1]W51!$F$21,0)</f>
        <v>492311</v>
      </c>
      <c r="F65" s="25">
        <f>IFERROR([1]W51!$G$21,0)</f>
        <v>1085</v>
      </c>
      <c r="G65" s="13">
        <f>IFERROR([1]W51!$H$21,0)</f>
        <v>27414</v>
      </c>
      <c r="H65" s="16">
        <f>IFERROR([1]W51!$I$21,0)</f>
        <v>28499</v>
      </c>
      <c r="I65" s="17">
        <f>IFERROR([1]W51!$J$21,0)</f>
        <v>108069</v>
      </c>
      <c r="J65" s="18">
        <f>IFERROR([1]W51!$K$21,0)</f>
        <v>779</v>
      </c>
      <c r="K65" s="13">
        <f>IFERROR([1]W51!$L$21,0)</f>
        <v>442296</v>
      </c>
      <c r="L65" s="19">
        <f>IFERROR([1]W51!$M$21,0)</f>
        <v>629658</v>
      </c>
      <c r="M65" s="24"/>
      <c r="N65" s="28">
        <f>IF(L65=0,0, IFERROR([1]W51!$O$21,0))</f>
        <v>598884</v>
      </c>
      <c r="O65" s="21">
        <f t="shared" si="1"/>
        <v>5.1385577173542793E-2</v>
      </c>
      <c r="P65" s="22">
        <f t="shared" si="2"/>
        <v>0.70243846659615217</v>
      </c>
      <c r="Q65" s="23">
        <f t="shared" si="3"/>
        <v>0.12469308735853432</v>
      </c>
      <c r="R65" s="124">
        <f t="shared" si="4"/>
        <v>0.17163126649705077</v>
      </c>
    </row>
    <row r="66" spans="1:18" x14ac:dyDescent="0.3">
      <c r="A66" s="10">
        <f t="shared" si="0"/>
        <v>45466</v>
      </c>
      <c r="B66" s="11"/>
      <c r="C66" s="12">
        <f>IFERROR([1]W52!$D$21,0)</f>
        <v>78315</v>
      </c>
      <c r="D66" s="13">
        <f>IFERROR([1]W52!$E$21,0)</f>
        <v>407149</v>
      </c>
      <c r="E66" s="14">
        <f>IFERROR([1]W52!$F$21,0)</f>
        <v>485464</v>
      </c>
      <c r="F66" s="25">
        <f>IFERROR([1]W52!$G$21,0)</f>
        <v>1156</v>
      </c>
      <c r="G66" s="13">
        <f>IFERROR([1]W52!$H$21,0)</f>
        <v>28033</v>
      </c>
      <c r="H66" s="16">
        <f>IFERROR([1]W52!$I$21,0)</f>
        <v>29189</v>
      </c>
      <c r="I66" s="17">
        <f>IFERROR([1]W52!$J$21,0)</f>
        <v>103453</v>
      </c>
      <c r="J66" s="18">
        <f>IFERROR([1]W52!$K$21,0)</f>
        <v>446</v>
      </c>
      <c r="K66" s="13">
        <f>IFERROR([1]W52!$L$21,0)</f>
        <v>435182</v>
      </c>
      <c r="L66" s="19">
        <f>IFERROR([1]W52!$M$21,0)</f>
        <v>618552</v>
      </c>
      <c r="M66" s="24"/>
      <c r="N66" s="19">
        <f>IF(L66=0,0, IFERROR([1]W52!$O$21,0))</f>
        <v>611767</v>
      </c>
      <c r="O66" s="21">
        <f t="shared" si="1"/>
        <v>1.1090823794026157E-2</v>
      </c>
      <c r="P66" s="22">
        <f t="shared" si="2"/>
        <v>0.7035495803101437</v>
      </c>
      <c r="Q66" s="23">
        <f t="shared" si="3"/>
        <v>0.12847909310777428</v>
      </c>
      <c r="R66" s="124">
        <f t="shared" si="4"/>
        <v>0.1672502877688537</v>
      </c>
    </row>
    <row r="67" spans="1:18" x14ac:dyDescent="0.3">
      <c r="A67" s="10">
        <f t="shared" si="0"/>
        <v>45473</v>
      </c>
      <c r="B67" s="11"/>
      <c r="C67" s="30">
        <v>78235</v>
      </c>
      <c r="D67" s="31">
        <v>412939</v>
      </c>
      <c r="E67" s="32">
        <v>491174</v>
      </c>
      <c r="F67" s="30">
        <v>1168</v>
      </c>
      <c r="G67" s="31">
        <v>28107</v>
      </c>
      <c r="H67" s="33">
        <v>29275</v>
      </c>
      <c r="I67" s="34">
        <v>104527</v>
      </c>
      <c r="J67" s="35">
        <v>440</v>
      </c>
      <c r="K67" s="31">
        <v>441046</v>
      </c>
      <c r="L67" s="36">
        <v>625416</v>
      </c>
      <c r="M67" s="24"/>
      <c r="N67" s="125">
        <v>611767</v>
      </c>
      <c r="O67" s="21">
        <f t="shared" si="1"/>
        <v>2.2310781719183936E-2</v>
      </c>
      <c r="P67" s="22">
        <f t="shared" si="2"/>
        <v>0.70520421607378125</v>
      </c>
      <c r="Q67" s="23">
        <f t="shared" si="3"/>
        <v>0.12696029522749658</v>
      </c>
      <c r="R67" s="124">
        <f t="shared" si="4"/>
        <v>0.16713195696944114</v>
      </c>
    </row>
    <row r="68" spans="1:18" x14ac:dyDescent="0.3">
      <c r="A68" s="4" t="s">
        <v>26</v>
      </c>
      <c r="B68" s="37" t="s">
        <v>1</v>
      </c>
      <c r="C68" s="36">
        <f>SUM(C15:C67)</f>
        <v>3524271</v>
      </c>
      <c r="D68" s="36">
        <f>SUM(D15:D67)</f>
        <v>19926365</v>
      </c>
      <c r="E68" s="36">
        <f t="shared" ref="E68:N68" si="5">SUM(E15:E67)</f>
        <v>23450636</v>
      </c>
      <c r="F68" s="36">
        <f t="shared" si="5"/>
        <v>49546</v>
      </c>
      <c r="G68" s="36">
        <f t="shared" si="5"/>
        <v>1320491</v>
      </c>
      <c r="H68" s="36">
        <f t="shared" si="5"/>
        <v>1370037</v>
      </c>
      <c r="I68" s="36">
        <f t="shared" si="5"/>
        <v>4909966</v>
      </c>
      <c r="J68" s="36">
        <f t="shared" si="5"/>
        <v>30355</v>
      </c>
      <c r="K68" s="36">
        <f t="shared" si="5"/>
        <v>21246856</v>
      </c>
      <c r="L68" s="36">
        <f t="shared" si="5"/>
        <v>29760994</v>
      </c>
      <c r="M68" s="24"/>
      <c r="N68" s="36">
        <f t="shared" si="5"/>
        <v>28644938</v>
      </c>
      <c r="O68" s="21">
        <f t="shared" si="1"/>
        <v>3.8961718122762216E-2</v>
      </c>
      <c r="P68" s="22">
        <f t="shared" si="2"/>
        <v>0.71391620857824845</v>
      </c>
      <c r="Q68" s="23">
        <f t="shared" si="3"/>
        <v>0.12008392596026866</v>
      </c>
      <c r="R68" s="124">
        <f t="shared" si="4"/>
        <v>0.16497990624909908</v>
      </c>
    </row>
    <row r="69" spans="1:18" x14ac:dyDescent="0.3">
      <c r="A69" t="s">
        <v>1</v>
      </c>
      <c r="B69" s="37" t="s">
        <v>1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8"/>
      <c r="N69" s="36"/>
      <c r="O69" s="21"/>
      <c r="P69" s="22"/>
      <c r="Q69" s="23"/>
    </row>
    <row r="70" spans="1:18" x14ac:dyDescent="0.3">
      <c r="A70" s="4" t="s">
        <v>1</v>
      </c>
      <c r="B70" s="4" t="s">
        <v>1</v>
      </c>
      <c r="C70" s="36"/>
      <c r="D70" s="36" t="s">
        <v>1</v>
      </c>
      <c r="E70" s="36" t="s">
        <v>1</v>
      </c>
      <c r="F70" s="36" t="s">
        <v>1</v>
      </c>
      <c r="G70" s="36" t="s">
        <v>1</v>
      </c>
      <c r="H70" s="36" t="s">
        <v>1</v>
      </c>
      <c r="I70" s="36" t="s">
        <v>1</v>
      </c>
      <c r="J70" s="36" t="s">
        <v>1</v>
      </c>
      <c r="K70" s="36" t="s">
        <v>1</v>
      </c>
      <c r="L70" s="36" t="s">
        <v>1</v>
      </c>
      <c r="N70" s="36" t="s">
        <v>1</v>
      </c>
      <c r="O70" s="21" t="s">
        <v>1</v>
      </c>
      <c r="P70" s="22" t="s">
        <v>1</v>
      </c>
      <c r="Q70" s="23" t="s">
        <v>1</v>
      </c>
      <c r="R70" t="s">
        <v>1</v>
      </c>
    </row>
    <row r="71" spans="1:18" x14ac:dyDescent="0.3">
      <c r="A71" s="4"/>
      <c r="B71" s="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8" t="s">
        <v>1</v>
      </c>
      <c r="N71" s="36"/>
      <c r="O71" s="21"/>
      <c r="P71" s="39"/>
    </row>
    <row r="72" spans="1:18" x14ac:dyDescent="0.3">
      <c r="A72" s="4"/>
      <c r="B72" s="4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8"/>
      <c r="N72" s="36"/>
      <c r="O72" s="21"/>
      <c r="P72" s="39"/>
    </row>
    <row r="73" spans="1:18" x14ac:dyDescent="0.3">
      <c r="A73" s="4"/>
      <c r="B73" s="4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8"/>
      <c r="N73" s="36"/>
      <c r="O73" s="21"/>
      <c r="P73" s="39"/>
      <c r="Q73" s="3" t="s">
        <v>6</v>
      </c>
    </row>
    <row r="74" spans="1:18" x14ac:dyDescent="0.3">
      <c r="A74" s="4" t="s">
        <v>7</v>
      </c>
      <c r="B74" s="5" t="s">
        <v>27</v>
      </c>
      <c r="C74" s="6"/>
      <c r="D74" s="6"/>
      <c r="E74" s="6"/>
      <c r="F74" s="6"/>
      <c r="G74" s="6"/>
      <c r="H74" s="6"/>
      <c r="I74" s="6"/>
      <c r="J74" s="6"/>
      <c r="K74" s="7" t="s">
        <v>9</v>
      </c>
      <c r="L74" s="4" t="str">
        <f>L12</f>
        <v>FY 2024</v>
      </c>
      <c r="M74" s="4"/>
      <c r="N74" s="4" t="str">
        <f>N12</f>
        <v>FY 2023</v>
      </c>
      <c r="O74" s="40" t="s">
        <v>10</v>
      </c>
      <c r="P74" s="41" t="s">
        <v>11</v>
      </c>
      <c r="Q74" s="3" t="s">
        <v>12</v>
      </c>
      <c r="R74" s="127" t="s">
        <v>45</v>
      </c>
    </row>
    <row r="75" spans="1:18" x14ac:dyDescent="0.3">
      <c r="A75" s="6"/>
      <c r="B75" s="4"/>
      <c r="C75" s="4" t="s">
        <v>13</v>
      </c>
      <c r="D75" s="7" t="s">
        <v>13</v>
      </c>
      <c r="E75" s="4" t="s">
        <v>9</v>
      </c>
      <c r="F75" s="4" t="s">
        <v>14</v>
      </c>
      <c r="G75" s="7" t="s">
        <v>14</v>
      </c>
      <c r="H75" s="4" t="s">
        <v>9</v>
      </c>
      <c r="I75" s="4" t="s">
        <v>15</v>
      </c>
      <c r="J75" s="4" t="s">
        <v>16</v>
      </c>
      <c r="K75" s="7" t="s">
        <v>11</v>
      </c>
      <c r="L75" s="4" t="s">
        <v>9</v>
      </c>
      <c r="M75" s="4"/>
      <c r="N75" s="4" t="s">
        <v>9</v>
      </c>
      <c r="O75" s="40" t="s">
        <v>17</v>
      </c>
      <c r="P75" s="41" t="s">
        <v>18</v>
      </c>
      <c r="Q75" s="8" t="s">
        <v>18</v>
      </c>
      <c r="R75" s="127"/>
    </row>
    <row r="76" spans="1:18" x14ac:dyDescent="0.3">
      <c r="A76" s="4" t="s">
        <v>19</v>
      </c>
      <c r="B76" s="4" t="s">
        <v>1</v>
      </c>
      <c r="C76" s="4" t="s">
        <v>12</v>
      </c>
      <c r="D76" s="7" t="s">
        <v>11</v>
      </c>
      <c r="E76" s="4" t="s">
        <v>13</v>
      </c>
      <c r="F76" s="4" t="s">
        <v>12</v>
      </c>
      <c r="G76" s="7" t="s">
        <v>11</v>
      </c>
      <c r="H76" s="4" t="s">
        <v>14</v>
      </c>
      <c r="I76" s="4" t="s">
        <v>20</v>
      </c>
      <c r="J76" s="4" t="s">
        <v>21</v>
      </c>
      <c r="K76" s="7" t="s">
        <v>21</v>
      </c>
      <c r="L76" s="4" t="s">
        <v>22</v>
      </c>
      <c r="M76" s="4"/>
      <c r="N76" s="4" t="s">
        <v>22</v>
      </c>
      <c r="O76" s="40" t="s">
        <v>23</v>
      </c>
      <c r="P76" s="42" t="s">
        <v>24</v>
      </c>
      <c r="Q76" s="8" t="s">
        <v>25</v>
      </c>
      <c r="R76" s="127"/>
    </row>
    <row r="77" spans="1:18" x14ac:dyDescent="0.3">
      <c r="A77" s="10">
        <f>A15</f>
        <v>45109</v>
      </c>
      <c r="B77" s="11"/>
      <c r="C77" s="12">
        <f>IFERROR([1]W1!D30,0)</f>
        <v>7885</v>
      </c>
      <c r="D77" s="13">
        <f>IFERROR([1]W1!E30,0)</f>
        <v>39745</v>
      </c>
      <c r="E77" s="14">
        <f>IFERROR([1]W1!F30,0)</f>
        <v>47630</v>
      </c>
      <c r="F77" s="12">
        <f>IFERROR([1]W1!G30,0)</f>
        <v>183</v>
      </c>
      <c r="G77" s="13">
        <f>IFERROR([1]W1!H30,0)</f>
        <v>6980</v>
      </c>
      <c r="H77" s="16">
        <f>IFERROR([1]W1!I30,0)</f>
        <v>7163</v>
      </c>
      <c r="I77" s="43">
        <f>IFERROR([1]W1!J30,0)</f>
        <v>5205</v>
      </c>
      <c r="J77" s="18">
        <f>IFERROR([1]W1!K30,0)</f>
        <v>181</v>
      </c>
      <c r="K77" s="13">
        <f>IFERROR([1]W1!L30,0)</f>
        <v>46725</v>
      </c>
      <c r="L77" s="19">
        <f>IFERROR([1]W1!M30,0)</f>
        <v>60179</v>
      </c>
      <c r="M77" s="20">
        <f>IFERROR([1]W1!N30,0)</f>
        <v>0</v>
      </c>
      <c r="N77" s="19">
        <f>IF(L15=0,0, IFERROR([1]W1!$O$30,0))</f>
        <v>61340</v>
      </c>
      <c r="O77" s="21">
        <f>SUM(L77-N77)/N77</f>
        <v>-1.8927290511900879E-2</v>
      </c>
      <c r="P77" s="22">
        <f>SUM(K77/L77)</f>
        <v>0.77643363964173551</v>
      </c>
      <c r="Q77" s="23">
        <f>SUM(C77,F77)/L77</f>
        <v>0.1340667010086575</v>
      </c>
      <c r="R77" s="124">
        <f t="shared" ref="R77:R130" si="6">SUM(I77/L77)</f>
        <v>8.6491965635853041E-2</v>
      </c>
    </row>
    <row r="78" spans="1:18" x14ac:dyDescent="0.3">
      <c r="A78" s="10">
        <f t="shared" ref="A78:A129" si="7">A77+7</f>
        <v>45116</v>
      </c>
      <c r="B78" s="11" t="s">
        <v>1</v>
      </c>
      <c r="C78" s="12">
        <f>IFERROR([1]W2!D30,0)</f>
        <v>7712</v>
      </c>
      <c r="D78" s="13">
        <f>IFERROR([1]W2!E30,0)</f>
        <v>34872</v>
      </c>
      <c r="E78" s="14">
        <f>IFERROR([1]W2!F30,0)</f>
        <v>42584</v>
      </c>
      <c r="F78" s="15">
        <f>IFERROR([1]W2!G30,0)</f>
        <v>122</v>
      </c>
      <c r="G78" s="13">
        <f>IFERROR([1]W2!H30,0)</f>
        <v>4623</v>
      </c>
      <c r="H78" s="16">
        <f>IFERROR([1]W2!I30,0)</f>
        <v>4745</v>
      </c>
      <c r="I78" s="17">
        <f>IFERROR([1]W2!J30,0)</f>
        <v>4778</v>
      </c>
      <c r="J78" s="18">
        <f>IFERROR([1]W2!K30,0)</f>
        <v>122</v>
      </c>
      <c r="K78" s="13">
        <f>IFERROR([1]W2!L30,0)</f>
        <v>39495</v>
      </c>
      <c r="L78" s="19">
        <f>IFERROR([1]W2!M30,0)</f>
        <v>52229</v>
      </c>
      <c r="M78" s="20">
        <f>IFERROR([1]W2!N30,0)</f>
        <v>0</v>
      </c>
      <c r="N78" s="19">
        <f>IF(L16=0,0, IFERROR([1]W2!$O$30,0))</f>
        <v>57334</v>
      </c>
      <c r="O78" s="21">
        <f t="shared" ref="O78:O130" si="8">SUM(L78-N78)/N78</f>
        <v>-8.9039662329507802E-2</v>
      </c>
      <c r="P78" s="22">
        <f t="shared" ref="P78:P130" si="9">SUM(K78/L78)</f>
        <v>0.75618909035210324</v>
      </c>
      <c r="Q78" s="23">
        <f t="shared" ref="Q78:Q130" si="10">SUM(C78,F78)/L78</f>
        <v>0.14999329874207815</v>
      </c>
      <c r="R78" s="124">
        <f t="shared" si="6"/>
        <v>9.1481743858775777E-2</v>
      </c>
    </row>
    <row r="79" spans="1:18" x14ac:dyDescent="0.3">
      <c r="A79" s="10">
        <f t="shared" si="7"/>
        <v>45123</v>
      </c>
      <c r="B79" s="11" t="s">
        <v>1</v>
      </c>
      <c r="C79" s="12">
        <f>IFERROR([1]W3!D30,0)</f>
        <v>8091</v>
      </c>
      <c r="D79" s="13">
        <f>IFERROR([1]W3!E30,0)</f>
        <v>40504</v>
      </c>
      <c r="E79" s="14">
        <f>IFERROR([1]W3!F30,0)</f>
        <v>48595</v>
      </c>
      <c r="F79" s="15">
        <f>IFERROR([1]W3!G30,0)</f>
        <v>153</v>
      </c>
      <c r="G79" s="13">
        <f>IFERROR([1]W3!H30,0)</f>
        <v>6946</v>
      </c>
      <c r="H79" s="16">
        <f>IFERROR([1]W3!I30,0)</f>
        <v>7099</v>
      </c>
      <c r="I79" s="17">
        <f>IFERROR([1]W3!J30,0)</f>
        <v>5605</v>
      </c>
      <c r="J79" s="18">
        <f>IFERROR([1]W3!K30,0)</f>
        <v>197</v>
      </c>
      <c r="K79" s="13">
        <f>IFERROR([1]W3!L30,0)</f>
        <v>47450</v>
      </c>
      <c r="L79" s="19">
        <f>IFERROR([1]W3!M30,0)</f>
        <v>61496</v>
      </c>
      <c r="M79" s="20">
        <f>IFERROR([1]W3!N30,0)</f>
        <v>0</v>
      </c>
      <c r="N79" s="19">
        <f>IF(L17=0,0, IFERROR([1]W3!$O$30,0))</f>
        <v>61703</v>
      </c>
      <c r="O79" s="21">
        <f t="shared" si="8"/>
        <v>-3.3547801565564075E-3</v>
      </c>
      <c r="P79" s="22">
        <f t="shared" si="9"/>
        <v>0.77159490048133217</v>
      </c>
      <c r="Q79" s="23">
        <f t="shared" si="10"/>
        <v>0.13405749967477559</v>
      </c>
      <c r="R79" s="124">
        <f t="shared" si="6"/>
        <v>9.1144139456224793E-2</v>
      </c>
    </row>
    <row r="80" spans="1:18" x14ac:dyDescent="0.3">
      <c r="A80" s="10">
        <f t="shared" si="7"/>
        <v>45130</v>
      </c>
      <c r="B80" s="11" t="s">
        <v>1</v>
      </c>
      <c r="C80" s="12">
        <f>IFERROR([1]W4!D30,0)</f>
        <v>8327</v>
      </c>
      <c r="D80" s="13">
        <f>IFERROR([1]W4!E30,0)</f>
        <v>41953</v>
      </c>
      <c r="E80" s="14">
        <f>IFERROR([1]W4!F30,0)</f>
        <v>50280</v>
      </c>
      <c r="F80" s="15">
        <f>IFERROR([1]W4!G30,0)</f>
        <v>197</v>
      </c>
      <c r="G80" s="13">
        <f>IFERROR([1]W4!H30,0)</f>
        <v>6304</v>
      </c>
      <c r="H80" s="16">
        <f>IFERROR([1]W4!I30,0)</f>
        <v>6501</v>
      </c>
      <c r="I80" s="17">
        <f>IFERROR([1]W4!J30,0)</f>
        <v>5667</v>
      </c>
      <c r="J80" s="18">
        <f>IFERROR([1]W4!K30,0)</f>
        <v>194</v>
      </c>
      <c r="K80" s="13">
        <f>IFERROR([1]W4!L30,0)</f>
        <v>48257</v>
      </c>
      <c r="L80" s="19">
        <f>IFERROR([1]W4!M30,0)</f>
        <v>62642</v>
      </c>
      <c r="M80" s="20">
        <f>IFERROR([1]W4!N30,0)</f>
        <v>0</v>
      </c>
      <c r="N80" s="19">
        <f>IF(L18=0,0, IFERROR([1]W4!$O$30,0))</f>
        <v>61680</v>
      </c>
      <c r="O80" s="21">
        <f t="shared" si="8"/>
        <v>1.559662775616083E-2</v>
      </c>
      <c r="P80" s="22">
        <f t="shared" si="9"/>
        <v>0.77036173813096642</v>
      </c>
      <c r="Q80" s="23">
        <f t="shared" si="10"/>
        <v>0.13607483796813638</v>
      </c>
      <c r="R80" s="124">
        <f t="shared" si="6"/>
        <v>9.0466460202420107E-2</v>
      </c>
    </row>
    <row r="81" spans="1:18" x14ac:dyDescent="0.3">
      <c r="A81" s="10">
        <f t="shared" si="7"/>
        <v>45137</v>
      </c>
      <c r="B81" s="11" t="s">
        <v>1</v>
      </c>
      <c r="C81" s="12">
        <f>IFERROR([1]W5!D30,0)</f>
        <v>8079</v>
      </c>
      <c r="D81" s="13">
        <f>IFERROR([1]W5!E30,0)</f>
        <v>40273</v>
      </c>
      <c r="E81" s="14">
        <f>IFERROR([1]W5!F30,0)</f>
        <v>48352</v>
      </c>
      <c r="F81" s="15">
        <f>IFERROR([1]W5!G30,0)</f>
        <v>182</v>
      </c>
      <c r="G81" s="13">
        <f>IFERROR([1]W5!H30,0)</f>
        <v>6581</v>
      </c>
      <c r="H81" s="16">
        <f>IFERROR([1]W5!I30,0)</f>
        <v>6763</v>
      </c>
      <c r="I81" s="17">
        <f>IFERROR([1]W5!J30,0)</f>
        <v>5552</v>
      </c>
      <c r="J81" s="18">
        <f>IFERROR([1]W5!K30,0)</f>
        <v>214</v>
      </c>
      <c r="K81" s="13">
        <f>IFERROR([1]W5!L30,0)</f>
        <v>46854</v>
      </c>
      <c r="L81" s="19">
        <f>IFERROR([1]W5!M30,0)</f>
        <v>60881</v>
      </c>
      <c r="M81" s="20">
        <f>IFERROR([1]W5!N30,0)</f>
        <v>0</v>
      </c>
      <c r="N81" s="19">
        <f>IF(L19=0,0, IFERROR([1]W5!$O$30,0))</f>
        <v>62110</v>
      </c>
      <c r="O81" s="21">
        <f t="shared" si="8"/>
        <v>-1.9787473836741266E-2</v>
      </c>
      <c r="P81" s="22">
        <f t="shared" si="9"/>
        <v>0.76959971091145019</v>
      </c>
      <c r="Q81" s="23">
        <f t="shared" si="10"/>
        <v>0.13569093805949312</v>
      </c>
      <c r="R81" s="124">
        <f t="shared" si="6"/>
        <v>9.1194297071335889E-2</v>
      </c>
    </row>
    <row r="82" spans="1:18" x14ac:dyDescent="0.3">
      <c r="A82" s="10">
        <f t="shared" si="7"/>
        <v>45144</v>
      </c>
      <c r="B82" s="11" t="s">
        <v>1</v>
      </c>
      <c r="C82" s="12">
        <f>IFERROR([1]W6!D30,0)</f>
        <v>8375</v>
      </c>
      <c r="D82" s="13">
        <f>IFERROR([1]W6!E30,0)</f>
        <v>40783</v>
      </c>
      <c r="E82" s="14">
        <f>IFERROR([1]W6!F30,0)</f>
        <v>49158</v>
      </c>
      <c r="F82" s="15">
        <f>IFERROR([1]W6!G30,0)</f>
        <v>178</v>
      </c>
      <c r="G82" s="13">
        <f>IFERROR([1]W6!H30,0)</f>
        <v>6443</v>
      </c>
      <c r="H82" s="16">
        <f>IFERROR([1]W6!I30,0)</f>
        <v>6621</v>
      </c>
      <c r="I82" s="17">
        <f>IFERROR([1]W6!J30,0)</f>
        <v>5520</v>
      </c>
      <c r="J82" s="18">
        <f>IFERROR([1]W6!K30,0)</f>
        <v>170</v>
      </c>
      <c r="K82" s="13">
        <f>IFERROR([1]W6!L30,0)</f>
        <v>47226</v>
      </c>
      <c r="L82" s="19">
        <f>IFERROR([1]W6!M30,0)</f>
        <v>61469</v>
      </c>
      <c r="M82" s="20">
        <f>IFERROR([1]W6!N30,0)</f>
        <v>0</v>
      </c>
      <c r="N82" s="19">
        <f>IF(L20=0,0, IFERROR([1]W6!$O$30,0))</f>
        <v>62546</v>
      </c>
      <c r="O82" s="21">
        <f t="shared" si="8"/>
        <v>-1.7219326575640327E-2</v>
      </c>
      <c r="P82" s="22">
        <f t="shared" si="9"/>
        <v>0.7682897070067839</v>
      </c>
      <c r="Q82" s="23">
        <f t="shared" si="10"/>
        <v>0.13914330800891506</v>
      </c>
      <c r="R82" s="124">
        <f t="shared" si="6"/>
        <v>8.9801363288812247E-2</v>
      </c>
    </row>
    <row r="83" spans="1:18" x14ac:dyDescent="0.3">
      <c r="A83" s="10">
        <f t="shared" si="7"/>
        <v>45151</v>
      </c>
      <c r="B83" s="11" t="s">
        <v>1</v>
      </c>
      <c r="C83" s="12">
        <f>IFERROR([1]W7!D30,0)</f>
        <v>8255</v>
      </c>
      <c r="D83" s="13">
        <f>IFERROR([1]W7!E30,0)</f>
        <v>40969</v>
      </c>
      <c r="E83" s="14">
        <f>IFERROR([1]W7!F30,0)</f>
        <v>49224</v>
      </c>
      <c r="F83" s="15">
        <f>IFERROR([1]W7!G30,0)</f>
        <v>153</v>
      </c>
      <c r="G83" s="13">
        <f>IFERROR([1]W7!H30,0)</f>
        <v>6591</v>
      </c>
      <c r="H83" s="16">
        <f>IFERROR([1]W7!I30,0)</f>
        <v>6744</v>
      </c>
      <c r="I83" s="17">
        <f>IFERROR([1]W7!J30,0)</f>
        <v>5419</v>
      </c>
      <c r="J83" s="18">
        <f>IFERROR([1]W7!K30,0)</f>
        <v>175</v>
      </c>
      <c r="K83" s="13">
        <f>IFERROR([1]W7!L30,0)</f>
        <v>47560</v>
      </c>
      <c r="L83" s="19">
        <f>IFERROR([1]W7!M30,0)</f>
        <v>61562</v>
      </c>
      <c r="M83" s="20">
        <f>IFERROR([1]W7!N30,0)</f>
        <v>0</v>
      </c>
      <c r="N83" s="19">
        <f>IF(L21=0,0, IFERROR([1]W7!$O$30,0))</f>
        <v>61263</v>
      </c>
      <c r="O83" s="21">
        <f t="shared" si="8"/>
        <v>4.8805967712975207E-3</v>
      </c>
      <c r="P83" s="22">
        <f t="shared" si="9"/>
        <v>0.77255449790455155</v>
      </c>
      <c r="Q83" s="23">
        <f t="shared" si="10"/>
        <v>0.13657775900717975</v>
      </c>
      <c r="R83" s="124">
        <f t="shared" si="6"/>
        <v>8.8025080406744421E-2</v>
      </c>
    </row>
    <row r="84" spans="1:18" x14ac:dyDescent="0.3">
      <c r="A84" s="10">
        <f t="shared" si="7"/>
        <v>45158</v>
      </c>
      <c r="B84" s="11"/>
      <c r="C84" s="12">
        <f>IFERROR([1]W8!D30,0)</f>
        <v>8402</v>
      </c>
      <c r="D84" s="13">
        <f>IFERROR([1]W8!E30,0)</f>
        <v>41005</v>
      </c>
      <c r="E84" s="14">
        <f>IFERROR([1]W8!F30,0)</f>
        <v>49407</v>
      </c>
      <c r="F84" s="25">
        <f>IFERROR([1]W8!G30,0)</f>
        <v>163</v>
      </c>
      <c r="G84" s="13">
        <f>IFERROR([1]W8!H30,0)</f>
        <v>5453</v>
      </c>
      <c r="H84" s="16">
        <f>IFERROR([1]W8!I30,0)</f>
        <v>5616</v>
      </c>
      <c r="I84" s="26">
        <f>IFERROR([1]W8!J30,0)</f>
        <v>4980</v>
      </c>
      <c r="J84" s="18">
        <f>IFERROR([1]W8!K30,0)</f>
        <v>187</v>
      </c>
      <c r="K84" s="13">
        <f>IFERROR([1]W8!L30,0)</f>
        <v>46458</v>
      </c>
      <c r="L84" s="19">
        <f>IFERROR([1]W8!M30,0)</f>
        <v>60190</v>
      </c>
      <c r="M84" s="20">
        <f>IFERROR([1]W8!N30,0)</f>
        <v>0</v>
      </c>
      <c r="N84" s="19">
        <f>IF(L22=0,0, IFERROR([1]W8!$O$30,0))</f>
        <v>61667</v>
      </c>
      <c r="O84" s="21">
        <f t="shared" si="8"/>
        <v>-2.3951221885287106E-2</v>
      </c>
      <c r="P84" s="22">
        <f t="shared" si="9"/>
        <v>0.77185578999833859</v>
      </c>
      <c r="Q84" s="23">
        <f t="shared" si="10"/>
        <v>0.14229938527994684</v>
      </c>
      <c r="R84" s="124">
        <f t="shared" si="6"/>
        <v>8.2737996344907791E-2</v>
      </c>
    </row>
    <row r="85" spans="1:18" x14ac:dyDescent="0.3">
      <c r="A85" s="10">
        <f t="shared" si="7"/>
        <v>45165</v>
      </c>
      <c r="B85" s="11"/>
      <c r="C85" s="12">
        <f>IFERROR([1]W9!D30,0)</f>
        <v>8264</v>
      </c>
      <c r="D85" s="13">
        <f>IFERROR([1]W9!E30,0)</f>
        <v>39849</v>
      </c>
      <c r="E85" s="14">
        <f>IFERROR([1]W9!F30,0)</f>
        <v>48113</v>
      </c>
      <c r="F85" s="25">
        <f>IFERROR([1]W9!G30,0)</f>
        <v>156</v>
      </c>
      <c r="G85" s="13">
        <f>IFERROR([1]W9!H30,0)</f>
        <v>5730</v>
      </c>
      <c r="H85" s="16">
        <f>IFERROR([1]W9!I30,0)</f>
        <v>5886</v>
      </c>
      <c r="I85" s="26">
        <f>IFERROR([1]W9!J30,0)</f>
        <v>4896</v>
      </c>
      <c r="J85" s="18">
        <f>IFERROR([1]W9!K30,0)</f>
        <v>182</v>
      </c>
      <c r="K85" s="13">
        <f>IFERROR([1]W9!L30,0)</f>
        <v>45579</v>
      </c>
      <c r="L85" s="19">
        <f>IFERROR([1]W9!M30,0)</f>
        <v>59077</v>
      </c>
      <c r="M85" s="20">
        <f>IFERROR([1]W9!N30,0)</f>
        <v>0</v>
      </c>
      <c r="N85" s="19">
        <f>IF(L23=0,0, IFERROR([1]W9!$O$30,0))</f>
        <v>60718</v>
      </c>
      <c r="O85" s="21">
        <f t="shared" si="8"/>
        <v>-2.7026581903224742E-2</v>
      </c>
      <c r="P85" s="22">
        <f t="shared" si="9"/>
        <v>0.77151852666858511</v>
      </c>
      <c r="Q85" s="23">
        <f t="shared" si="10"/>
        <v>0.14252585608612489</v>
      </c>
      <c r="R85" s="124">
        <f t="shared" si="6"/>
        <v>8.2874892089984262E-2</v>
      </c>
    </row>
    <row r="86" spans="1:18" x14ac:dyDescent="0.3">
      <c r="A86" s="10">
        <f t="shared" si="7"/>
        <v>45172</v>
      </c>
      <c r="B86" s="11"/>
      <c r="C86" s="12">
        <f>IFERROR([1]W10!D30,0)</f>
        <v>8057</v>
      </c>
      <c r="D86" s="13">
        <f>IFERROR([1]W10!E30,0)</f>
        <v>38858</v>
      </c>
      <c r="E86" s="14">
        <f>IFERROR([1]W10!F30,0)</f>
        <v>46915</v>
      </c>
      <c r="F86" s="25">
        <f>IFERROR([1]W10!G30,0)</f>
        <v>188</v>
      </c>
      <c r="G86" s="13">
        <f>IFERROR([1]W10!H30,0)</f>
        <v>6081</v>
      </c>
      <c r="H86" s="16">
        <f>IFERROR([1]W10!I30,0)</f>
        <v>6269</v>
      </c>
      <c r="I86" s="26">
        <f>IFERROR([1]W10!J30,0)</f>
        <v>5053</v>
      </c>
      <c r="J86" s="18">
        <f>IFERROR([1]W10!K30,0)</f>
        <v>258</v>
      </c>
      <c r="K86" s="13">
        <f>IFERROR([1]W10!L30,0)</f>
        <v>44939</v>
      </c>
      <c r="L86" s="19">
        <f>IFERROR([1]W10!M30,0)</f>
        <v>58495</v>
      </c>
      <c r="M86" s="20">
        <f>IFERROR([1]W10!N30,0)</f>
        <v>0</v>
      </c>
      <c r="N86" s="19">
        <f>IF(L24=0,0, IFERROR([1]W10!$O$30,0))</f>
        <v>60374</v>
      </c>
      <c r="O86" s="21">
        <f t="shared" si="8"/>
        <v>-3.1122668698446352E-2</v>
      </c>
      <c r="P86" s="22">
        <f t="shared" si="9"/>
        <v>0.76825369689717071</v>
      </c>
      <c r="Q86" s="23">
        <f t="shared" si="10"/>
        <v>0.14095221813830242</v>
      </c>
      <c r="R86" s="124">
        <f t="shared" si="6"/>
        <v>8.6383451577057874E-2</v>
      </c>
    </row>
    <row r="87" spans="1:18" x14ac:dyDescent="0.3">
      <c r="A87" s="10">
        <f t="shared" si="7"/>
        <v>45179</v>
      </c>
      <c r="B87" s="11"/>
      <c r="C87" s="44">
        <f>IFERROR([1]W11!D30,0)</f>
        <v>7663</v>
      </c>
      <c r="D87" s="45">
        <f>IFERROR([1]W11!E30,0)</f>
        <v>37412</v>
      </c>
      <c r="E87" s="14">
        <f>IFERROR([1]W11!F30,0)</f>
        <v>45075</v>
      </c>
      <c r="F87" s="46">
        <f>IFERROR([1]W11!G30,0)</f>
        <v>133</v>
      </c>
      <c r="G87" s="45">
        <f>IFERROR([1]W11!H30,0)</f>
        <v>4967</v>
      </c>
      <c r="H87" s="47">
        <f>IFERROR([1]W11!I30,0)</f>
        <v>5100</v>
      </c>
      <c r="I87" s="48">
        <f>IFERROR([1]W11!J30,0)</f>
        <v>4619</v>
      </c>
      <c r="J87" s="18">
        <f>IFERROR([1]W11!K30,0)</f>
        <v>234</v>
      </c>
      <c r="K87" s="45">
        <f>IFERROR([1]W11!L30,0)</f>
        <v>42379</v>
      </c>
      <c r="L87" s="19">
        <f>IFERROR([1]W11!M30,0)</f>
        <v>55028</v>
      </c>
      <c r="M87" s="20">
        <f>IFERROR([1]W11!N30,0)</f>
        <v>0</v>
      </c>
      <c r="N87" s="27">
        <f>IF(L25=0,0, IFERROR([1]W11!$O$30,0))</f>
        <v>56743</v>
      </c>
      <c r="O87" s="21">
        <f t="shared" si="8"/>
        <v>-3.0223992386726115E-2</v>
      </c>
      <c r="P87" s="22">
        <f t="shared" si="9"/>
        <v>0.77013520389619827</v>
      </c>
      <c r="Q87" s="23">
        <f t="shared" si="10"/>
        <v>0.14167332994112089</v>
      </c>
      <c r="R87" s="124">
        <f t="shared" si="6"/>
        <v>8.3939085556443999E-2</v>
      </c>
    </row>
    <row r="88" spans="1:18" x14ac:dyDescent="0.3">
      <c r="A88" s="10">
        <f t="shared" si="7"/>
        <v>45186</v>
      </c>
      <c r="B88" s="11"/>
      <c r="C88" s="12">
        <f>IFERROR([1]W12!D30,0)</f>
        <v>7638</v>
      </c>
      <c r="D88" s="13">
        <f>IFERROR([1]W12!E30,0)</f>
        <v>39106</v>
      </c>
      <c r="E88" s="14">
        <f>IFERROR([1]W12!F30,0)</f>
        <v>46744</v>
      </c>
      <c r="F88" s="15">
        <f>IFERROR([1]W12!G30,0)</f>
        <v>177</v>
      </c>
      <c r="G88" s="13">
        <f>IFERROR([1]W12!H30,0)</f>
        <v>6164</v>
      </c>
      <c r="H88" s="16">
        <f>IFERROR([1]W12!I30,0)</f>
        <v>6341</v>
      </c>
      <c r="I88" s="17">
        <f>IFERROR([1]W12!J30,0)</f>
        <v>4690</v>
      </c>
      <c r="J88" s="18">
        <f>IFERROR([1]W12!K30,0)</f>
        <v>242</v>
      </c>
      <c r="K88" s="13">
        <f>IFERROR([1]W12!L30,0)</f>
        <v>45270</v>
      </c>
      <c r="L88" s="19">
        <f>IFERROR([1]W12!M30,0)</f>
        <v>58017</v>
      </c>
      <c r="M88" s="20">
        <f>IFERROR([1]W12!N30,0)</f>
        <v>0</v>
      </c>
      <c r="N88" s="19">
        <f>IF(L26=0,0, IFERROR([1]W12!$O$30,0))</f>
        <v>59330</v>
      </c>
      <c r="O88" s="21">
        <f t="shared" si="8"/>
        <v>-2.2130456767234113E-2</v>
      </c>
      <c r="P88" s="22">
        <f t="shared" si="9"/>
        <v>0.78028853611872384</v>
      </c>
      <c r="Q88" s="23">
        <f t="shared" si="10"/>
        <v>0.1347018977196339</v>
      </c>
      <c r="R88" s="124">
        <f t="shared" si="6"/>
        <v>8.0838374959063722E-2</v>
      </c>
    </row>
    <row r="89" spans="1:18" x14ac:dyDescent="0.3">
      <c r="A89" s="10">
        <f t="shared" si="7"/>
        <v>45193</v>
      </c>
      <c r="B89" s="11"/>
      <c r="C89" s="12">
        <f>IFERROR([1]W13!D30,0)</f>
        <v>7358</v>
      </c>
      <c r="D89" s="13">
        <f>IFERROR([1]W13!E30,0)</f>
        <v>39915</v>
      </c>
      <c r="E89" s="14">
        <f>IFERROR([1]W13!F30,0)</f>
        <v>47273</v>
      </c>
      <c r="F89" s="15">
        <f>IFERROR([1]W13!G30,0)</f>
        <v>164</v>
      </c>
      <c r="G89" s="13">
        <f>IFERROR([1]W13!H30,0)</f>
        <v>6009</v>
      </c>
      <c r="H89" s="16">
        <f>IFERROR([1]W13!I30,0)</f>
        <v>6173</v>
      </c>
      <c r="I89" s="17">
        <f>IFERROR([1]W13!J30,0)</f>
        <v>4908</v>
      </c>
      <c r="J89" s="18">
        <f>IFERROR([1]W13!K30,0)</f>
        <v>240</v>
      </c>
      <c r="K89" s="13">
        <f>IFERROR([1]W13!L30,0)</f>
        <v>45924</v>
      </c>
      <c r="L89" s="19">
        <f>IFERROR([1]W13!M30,0)</f>
        <v>58594</v>
      </c>
      <c r="M89" s="20">
        <f>IFERROR([1]W13!N30,0)</f>
        <v>0</v>
      </c>
      <c r="N89" s="19">
        <f>IF(L27=0,0, IFERROR([1]W13!$O$30,0))</f>
        <v>58171</v>
      </c>
      <c r="O89" s="21">
        <f t="shared" si="8"/>
        <v>7.2716645751319383E-3</v>
      </c>
      <c r="P89" s="22">
        <f t="shared" si="9"/>
        <v>0.78376625593064131</v>
      </c>
      <c r="Q89" s="23">
        <f t="shared" si="10"/>
        <v>0.12837491893367922</v>
      </c>
      <c r="R89" s="124">
        <f t="shared" si="6"/>
        <v>8.3762842611871516E-2</v>
      </c>
    </row>
    <row r="90" spans="1:18" x14ac:dyDescent="0.3">
      <c r="A90" s="10">
        <f t="shared" si="7"/>
        <v>45200</v>
      </c>
      <c r="B90" s="11"/>
      <c r="C90" s="12">
        <f>IFERROR([1]W14!D30,0)</f>
        <v>8077</v>
      </c>
      <c r="D90" s="13">
        <f>IFERROR([1]W14!E30,0)</f>
        <v>40446</v>
      </c>
      <c r="E90" s="14">
        <f>IFERROR([1]W14!F30,0)</f>
        <v>48523</v>
      </c>
      <c r="F90" s="15">
        <f>IFERROR([1]W14!G30,0)</f>
        <v>187</v>
      </c>
      <c r="G90" s="13">
        <f>IFERROR([1]W14!H30,0)</f>
        <v>6127</v>
      </c>
      <c r="H90" s="16">
        <f>IFERROR([1]W14!I30,0)</f>
        <v>6314</v>
      </c>
      <c r="I90" s="17">
        <f>IFERROR([1]W14!J30,0)</f>
        <v>5186</v>
      </c>
      <c r="J90" s="18">
        <f>IFERROR([1]W14!K30,0)</f>
        <v>298</v>
      </c>
      <c r="K90" s="13">
        <f>IFERROR([1]W14!L30,0)</f>
        <v>46573</v>
      </c>
      <c r="L90" s="19">
        <f>IFERROR([1]W14!M30,0)</f>
        <v>60321</v>
      </c>
      <c r="M90" s="20">
        <f>IFERROR([1]W14!N30,0)</f>
        <v>0</v>
      </c>
      <c r="N90" s="19">
        <f>IF(L28=0,0, IFERROR([1]W14!$O$30,0))</f>
        <v>59516</v>
      </c>
      <c r="O90" s="21">
        <f t="shared" si="8"/>
        <v>1.352577458162511E-2</v>
      </c>
      <c r="P90" s="22">
        <f t="shared" si="9"/>
        <v>0.77208600653172199</v>
      </c>
      <c r="Q90" s="23">
        <f t="shared" si="10"/>
        <v>0.13700038129341358</v>
      </c>
      <c r="R90" s="124">
        <f t="shared" si="6"/>
        <v>8.5973375772948057E-2</v>
      </c>
    </row>
    <row r="91" spans="1:18" x14ac:dyDescent="0.3">
      <c r="A91" s="10">
        <f t="shared" si="7"/>
        <v>45207</v>
      </c>
      <c r="B91" s="11"/>
      <c r="C91" s="12">
        <f>IFERROR([1]W15!D30,0)</f>
        <v>8179</v>
      </c>
      <c r="D91" s="13">
        <f>IFERROR([1]W15!E30,0)</f>
        <v>41046</v>
      </c>
      <c r="E91" s="14">
        <f>IFERROR([1]W15!F30,0)</f>
        <v>49225</v>
      </c>
      <c r="F91" s="25">
        <f>IFERROR([1]W15!G30,0)</f>
        <v>183</v>
      </c>
      <c r="G91" s="13">
        <f>IFERROR([1]W15!H30,0)</f>
        <v>5592</v>
      </c>
      <c r="H91" s="16">
        <f>IFERROR([1]W15!I30,0)</f>
        <v>5775</v>
      </c>
      <c r="I91" s="26">
        <f>IFERROR([1]W15!J30,0)</f>
        <v>5214</v>
      </c>
      <c r="J91" s="18">
        <f>IFERROR([1]W15!K30,0)</f>
        <v>201</v>
      </c>
      <c r="K91" s="13">
        <f>IFERROR([1]W15!L30,0)</f>
        <v>46638</v>
      </c>
      <c r="L91" s="19">
        <f>IFERROR([1]W15!M30,0)</f>
        <v>60415</v>
      </c>
      <c r="M91" s="20">
        <f>IFERROR([1]W15!N30,0)</f>
        <v>0</v>
      </c>
      <c r="N91" s="19">
        <f>IF(L29=0,0, IFERROR([1]W15!$O$30,0))</f>
        <v>61300</v>
      </c>
      <c r="O91" s="21">
        <f t="shared" si="8"/>
        <v>-1.4437194127243067E-2</v>
      </c>
      <c r="P91" s="22">
        <f t="shared" si="9"/>
        <v>0.7719606058098154</v>
      </c>
      <c r="Q91" s="23">
        <f t="shared" si="10"/>
        <v>0.13840933542994288</v>
      </c>
      <c r="R91" s="124">
        <f t="shared" si="6"/>
        <v>8.6303070429529088E-2</v>
      </c>
    </row>
    <row r="92" spans="1:18" x14ac:dyDescent="0.3">
      <c r="A92" s="10">
        <f t="shared" si="7"/>
        <v>45214</v>
      </c>
      <c r="B92" s="11"/>
      <c r="C92" s="12">
        <f>IFERROR([1]W16!D30,0)</f>
        <v>8217</v>
      </c>
      <c r="D92" s="13">
        <f>IFERROR([1]W16!E30,0)</f>
        <v>41905</v>
      </c>
      <c r="E92" s="14">
        <f>IFERROR([1]W16!F30,0)</f>
        <v>50122</v>
      </c>
      <c r="F92" s="25">
        <f>IFERROR([1]W16!G30,0)</f>
        <v>181</v>
      </c>
      <c r="G92" s="13">
        <f>IFERROR([1]W16!H30,0)</f>
        <v>5996</v>
      </c>
      <c r="H92" s="16">
        <f>IFERROR([1]W16!I30,0)</f>
        <v>6177</v>
      </c>
      <c r="I92" s="26">
        <f>IFERROR([1]W16!J30,0)</f>
        <v>5140</v>
      </c>
      <c r="J92" s="18">
        <f>IFERROR([1]W16!K30,0)</f>
        <v>195</v>
      </c>
      <c r="K92" s="13">
        <f>IFERROR([1]W16!L30,0)</f>
        <v>47901</v>
      </c>
      <c r="L92" s="19">
        <f>IFERROR([1]W16!M30,0)</f>
        <v>61634</v>
      </c>
      <c r="M92" s="20">
        <f>IFERROR([1]W16!N30,0)</f>
        <v>0</v>
      </c>
      <c r="N92" s="19">
        <f>IF(L30=0,0, IFERROR([1]W16!$O$30,0))</f>
        <v>60955</v>
      </c>
      <c r="O92" s="21">
        <f t="shared" si="8"/>
        <v>1.1139365105405627E-2</v>
      </c>
      <c r="P92" s="22">
        <f t="shared" si="9"/>
        <v>0.77718467079858522</v>
      </c>
      <c r="Q92" s="23">
        <f t="shared" si="10"/>
        <v>0.13625596261803549</v>
      </c>
      <c r="R92" s="124">
        <f t="shared" si="6"/>
        <v>8.339552844209365E-2</v>
      </c>
    </row>
    <row r="93" spans="1:18" x14ac:dyDescent="0.3">
      <c r="A93" s="10">
        <f t="shared" si="7"/>
        <v>45221</v>
      </c>
      <c r="B93" s="11"/>
      <c r="C93" s="12">
        <f>IFERROR([1]W17!D30,0)</f>
        <v>7383</v>
      </c>
      <c r="D93" s="13">
        <f>IFERROR([1]W17!E30,0)</f>
        <v>39079</v>
      </c>
      <c r="E93" s="14">
        <f>IFERROR([1]W17!F30,0)</f>
        <v>46462</v>
      </c>
      <c r="F93" s="25">
        <f>IFERROR([1]W17!G30,0)</f>
        <v>160</v>
      </c>
      <c r="G93" s="13">
        <f>IFERROR([1]W17!H30,0)</f>
        <v>5669</v>
      </c>
      <c r="H93" s="16">
        <f>IFERROR([1]W17!I30,0)</f>
        <v>5829</v>
      </c>
      <c r="I93" s="26">
        <f>IFERROR([1]W17!J30,0)</f>
        <v>4722</v>
      </c>
      <c r="J93" s="18">
        <f>IFERROR([1]W17!K30,0)</f>
        <v>252</v>
      </c>
      <c r="K93" s="13">
        <f>IFERROR([1]W17!L30,0)</f>
        <v>44748</v>
      </c>
      <c r="L93" s="19">
        <f>IFERROR([1]W17!M30,0)</f>
        <v>57265</v>
      </c>
      <c r="M93" s="20">
        <f>IFERROR([1]W17!N30,0)</f>
        <v>0</v>
      </c>
      <c r="N93" s="19">
        <f>IF(L31=0,0, IFERROR([1]W17!$O$30,0))</f>
        <v>58091</v>
      </c>
      <c r="O93" s="21">
        <f t="shared" si="8"/>
        <v>-1.4219070079702535E-2</v>
      </c>
      <c r="P93" s="22">
        <f t="shared" si="9"/>
        <v>0.78141971535842136</v>
      </c>
      <c r="Q93" s="23">
        <f t="shared" si="10"/>
        <v>0.1317209464769056</v>
      </c>
      <c r="R93" s="124">
        <f t="shared" si="6"/>
        <v>8.245874443377281E-2</v>
      </c>
    </row>
    <row r="94" spans="1:18" x14ac:dyDescent="0.3">
      <c r="A94" s="10">
        <f t="shared" si="7"/>
        <v>45228</v>
      </c>
      <c r="B94" s="11"/>
      <c r="C94" s="12">
        <f>IFERROR([1]W18!D30,0)</f>
        <v>7706</v>
      </c>
      <c r="D94" s="13">
        <f>IFERROR([1]W18!E30,0)</f>
        <v>39963</v>
      </c>
      <c r="E94" s="14">
        <f>IFERROR([1]W18!F30,0)</f>
        <v>47669</v>
      </c>
      <c r="F94" s="15">
        <f>IFERROR([1]W18!G30,0)</f>
        <v>118</v>
      </c>
      <c r="G94" s="13">
        <f>IFERROR([1]W18!H30,0)</f>
        <v>5964</v>
      </c>
      <c r="H94" s="16">
        <f>IFERROR([1]W18!I30,0)</f>
        <v>6082</v>
      </c>
      <c r="I94" s="17">
        <f>IFERROR([1]W18!J30,0)</f>
        <v>4901</v>
      </c>
      <c r="J94" s="18">
        <f>IFERROR([1]W18!K30,0)</f>
        <v>265</v>
      </c>
      <c r="K94" s="13">
        <f>IFERROR([1]W18!L30,0)</f>
        <v>45927</v>
      </c>
      <c r="L94" s="19">
        <f>IFERROR([1]W18!M30,0)</f>
        <v>58917</v>
      </c>
      <c r="M94" s="20">
        <f>IFERROR([1]W18!N30,0)</f>
        <v>0</v>
      </c>
      <c r="N94" s="19">
        <f>IF(L32=0,0, IFERROR([1]W18!$O$30,0))</f>
        <v>58860</v>
      </c>
      <c r="O94" s="21">
        <f t="shared" si="8"/>
        <v>9.6839959225280322E-4</v>
      </c>
      <c r="P94" s="22">
        <f t="shared" si="9"/>
        <v>0.77952034217628186</v>
      </c>
      <c r="Q94" s="23">
        <f t="shared" si="10"/>
        <v>0.13279698558989766</v>
      </c>
      <c r="R94" s="124">
        <f t="shared" si="6"/>
        <v>8.3184819322097189E-2</v>
      </c>
    </row>
    <row r="95" spans="1:18" x14ac:dyDescent="0.3">
      <c r="A95" s="10">
        <f t="shared" si="7"/>
        <v>45235</v>
      </c>
      <c r="B95" s="11"/>
      <c r="C95" s="12">
        <f>IFERROR([1]W19!D30,0)</f>
        <v>7357</v>
      </c>
      <c r="D95" s="13">
        <f>IFERROR([1]W19!E30,0)</f>
        <v>40612</v>
      </c>
      <c r="E95" s="14">
        <f>IFERROR([1]W19!F30,0)</f>
        <v>47969</v>
      </c>
      <c r="F95" s="15">
        <f>IFERROR([1]W19!G30,0)</f>
        <v>123</v>
      </c>
      <c r="G95" s="13">
        <f>IFERROR([1]W19!H30,0)</f>
        <v>6307</v>
      </c>
      <c r="H95" s="16">
        <f>IFERROR([1]W19!I30,0)</f>
        <v>6430</v>
      </c>
      <c r="I95" s="17">
        <f>IFERROR([1]W19!J30,0)</f>
        <v>4786</v>
      </c>
      <c r="J95" s="18">
        <f>IFERROR([1]W19!K30,0)</f>
        <v>245</v>
      </c>
      <c r="K95" s="13">
        <f>IFERROR([1]W19!L30,0)</f>
        <v>46919</v>
      </c>
      <c r="L95" s="19">
        <f>IFERROR([1]W19!M30,0)</f>
        <v>59430</v>
      </c>
      <c r="M95" s="24">
        <f>IFERROR([1]W19!N30,0)</f>
        <v>0</v>
      </c>
      <c r="N95" s="19">
        <f>IF(L33=0,0, IFERROR([1]W19!$O$30,0))</f>
        <v>56909</v>
      </c>
      <c r="O95" s="21">
        <f t="shared" si="8"/>
        <v>4.4298792809573176E-2</v>
      </c>
      <c r="P95" s="22">
        <f t="shared" si="9"/>
        <v>0.78948342587918563</v>
      </c>
      <c r="Q95" s="23">
        <f t="shared" si="10"/>
        <v>0.12586235907790677</v>
      </c>
      <c r="R95" s="124">
        <f t="shared" si="6"/>
        <v>8.0531717987548379E-2</v>
      </c>
    </row>
    <row r="96" spans="1:18" x14ac:dyDescent="0.3">
      <c r="A96" s="10">
        <f t="shared" si="7"/>
        <v>45242</v>
      </c>
      <c r="B96" s="11"/>
      <c r="C96" s="12">
        <f>IFERROR([1]W20!D30,0)</f>
        <v>7096</v>
      </c>
      <c r="D96" s="13">
        <f>IFERROR([1]W20!E30,0)</f>
        <v>38313</v>
      </c>
      <c r="E96" s="14">
        <f>IFERROR([1]W20!F30,0)</f>
        <v>45409</v>
      </c>
      <c r="F96" s="15">
        <f>IFERROR([1]W20!G30,0)</f>
        <v>156</v>
      </c>
      <c r="G96" s="13">
        <f>IFERROR([1]W20!H30,0)</f>
        <v>5389</v>
      </c>
      <c r="H96" s="16">
        <f>IFERROR([1]W20!I30,0)</f>
        <v>5545</v>
      </c>
      <c r="I96" s="17">
        <f>IFERROR([1]W20!J30,0)</f>
        <v>4708</v>
      </c>
      <c r="J96" s="18">
        <f>IFERROR([1]W20!K30,0)</f>
        <v>183</v>
      </c>
      <c r="K96" s="13">
        <f>IFERROR([1]W20!L30,0)</f>
        <v>43702</v>
      </c>
      <c r="L96" s="19">
        <f>IFERROR([1]W20!M30,0)</f>
        <v>55845</v>
      </c>
      <c r="M96" s="24">
        <f>IFERROR([1]W20!N30,0)</f>
        <v>0</v>
      </c>
      <c r="N96" s="19">
        <f>IF(L34=0,0, IFERROR([1]W20!$O$30,0))</f>
        <v>54378</v>
      </c>
      <c r="O96" s="21">
        <f t="shared" si="8"/>
        <v>2.6977821913273751E-2</v>
      </c>
      <c r="P96" s="22">
        <f t="shared" si="9"/>
        <v>0.78255886829617693</v>
      </c>
      <c r="Q96" s="23">
        <f t="shared" si="10"/>
        <v>0.12985943235741784</v>
      </c>
      <c r="R96" s="124">
        <f t="shared" si="6"/>
        <v>8.4304772137165362E-2</v>
      </c>
    </row>
    <row r="97" spans="1:18" x14ac:dyDescent="0.3">
      <c r="A97" s="10">
        <f t="shared" si="7"/>
        <v>45249</v>
      </c>
      <c r="B97" s="11"/>
      <c r="C97" s="12">
        <f>IFERROR([1]W21!D30,0)</f>
        <v>7071</v>
      </c>
      <c r="D97" s="13">
        <f>IFERROR([1]W21!E30,0)</f>
        <v>39696</v>
      </c>
      <c r="E97" s="14">
        <f>IFERROR([1]W21!F30,0)</f>
        <v>46767</v>
      </c>
      <c r="F97" s="15">
        <f>IFERROR([1]W21!G30,0)</f>
        <v>158</v>
      </c>
      <c r="G97" s="13">
        <f>IFERROR([1]W21!H30,0)</f>
        <v>5903</v>
      </c>
      <c r="H97" s="16">
        <f>IFERROR([1]W21!I30,0)</f>
        <v>6061</v>
      </c>
      <c r="I97" s="17">
        <f>IFERROR([1]W21!J30,0)</f>
        <v>5136</v>
      </c>
      <c r="J97" s="18">
        <f>IFERROR([1]W21!K30,0)</f>
        <v>230</v>
      </c>
      <c r="K97" s="13">
        <f>IFERROR([1]W21!L30,0)</f>
        <v>45599</v>
      </c>
      <c r="L97" s="19">
        <f>IFERROR([1]W21!M30,0)</f>
        <v>58194</v>
      </c>
      <c r="M97" s="24">
        <f>IFERROR([1]W21!N30,0)</f>
        <v>0</v>
      </c>
      <c r="N97" s="19">
        <f>IF(L35=0,0, IFERROR([1]W21!$O$30,0))</f>
        <v>55714</v>
      </c>
      <c r="O97" s="21">
        <f t="shared" si="8"/>
        <v>4.4513048784865561E-2</v>
      </c>
      <c r="P97" s="22">
        <f>SUM(K97/L97)</f>
        <v>0.78356875279238414</v>
      </c>
      <c r="Q97" s="23">
        <f>SUM(C97,F97)/L97</f>
        <v>0.12422242842904767</v>
      </c>
      <c r="R97" s="124">
        <f t="shared" si="6"/>
        <v>8.8256521290854734E-2</v>
      </c>
    </row>
    <row r="98" spans="1:18" x14ac:dyDescent="0.3">
      <c r="A98" s="10">
        <f t="shared" si="7"/>
        <v>45256</v>
      </c>
      <c r="B98" s="11"/>
      <c r="C98" s="12">
        <f>IFERROR([1]W22!D30,0)</f>
        <v>6863</v>
      </c>
      <c r="D98" s="13">
        <f>IFERROR([1]W22!E30,0)</f>
        <v>33573</v>
      </c>
      <c r="E98" s="14">
        <f>IFERROR([1]W22!F30,0)</f>
        <v>40436</v>
      </c>
      <c r="F98" s="15">
        <f>IFERROR([1]W22!G30,0)</f>
        <v>96</v>
      </c>
      <c r="G98" s="13">
        <f>IFERROR([1]W22!H30,0)</f>
        <v>3379</v>
      </c>
      <c r="H98" s="16">
        <f>IFERROR([1]W22!I30,0)</f>
        <v>3475</v>
      </c>
      <c r="I98" s="17">
        <f>IFERROR([1]W22!J30,0)</f>
        <v>4264</v>
      </c>
      <c r="J98" s="18">
        <f>IFERROR([1]W22!K30,0)</f>
        <v>150</v>
      </c>
      <c r="K98" s="13">
        <f>IFERROR([1]W22!L30,0)</f>
        <v>36952</v>
      </c>
      <c r="L98" s="19">
        <f>IFERROR([1]W22!M30,0)</f>
        <v>48325</v>
      </c>
      <c r="M98" s="24">
        <f>IFERROR([1]W22!N30,0)</f>
        <v>0</v>
      </c>
      <c r="N98" s="19">
        <f>IF(L36=0,0, IFERROR([1]W22!$O$30,0))</f>
        <v>49913</v>
      </c>
      <c r="O98" s="21">
        <f t="shared" si="8"/>
        <v>-3.1815358724180072E-2</v>
      </c>
      <c r="P98" s="22">
        <f t="shared" si="9"/>
        <v>0.76465597516813244</v>
      </c>
      <c r="Q98" s="23">
        <f t="shared" si="10"/>
        <v>0.14400413864459388</v>
      </c>
      <c r="R98" s="124">
        <f t="shared" si="6"/>
        <v>8.8235902741852043E-2</v>
      </c>
    </row>
    <row r="99" spans="1:18" x14ac:dyDescent="0.3">
      <c r="A99" s="10">
        <f t="shared" si="7"/>
        <v>45263</v>
      </c>
      <c r="B99" s="11"/>
      <c r="C99" s="12">
        <f>IFERROR([1]W23!D30,0)</f>
        <v>6609</v>
      </c>
      <c r="D99" s="13">
        <f>IFERROR([1]W23!E30,0)</f>
        <v>38771</v>
      </c>
      <c r="E99" s="14">
        <f>IFERROR([1]W23!F30,0)</f>
        <v>45380</v>
      </c>
      <c r="F99" s="15">
        <f>IFERROR([1]W23!G30,0)</f>
        <v>113</v>
      </c>
      <c r="G99" s="13">
        <f>IFERROR([1]W23!H30,0)</f>
        <v>4774</v>
      </c>
      <c r="H99" s="16">
        <f>IFERROR([1]W23!I30,0)</f>
        <v>4887</v>
      </c>
      <c r="I99" s="17">
        <f>IFERROR([1]W23!J30,0)</f>
        <v>4426</v>
      </c>
      <c r="J99" s="18">
        <f>IFERROR([1]W23!K30,0)</f>
        <v>235</v>
      </c>
      <c r="K99" s="13">
        <f>IFERROR([1]W23!L30,0)</f>
        <v>43545</v>
      </c>
      <c r="L99" s="19">
        <f>IFERROR([1]W23!M30,0)</f>
        <v>54928</v>
      </c>
      <c r="M99" s="24">
        <f>IFERROR([1]W23!N30,0)</f>
        <v>0</v>
      </c>
      <c r="N99" s="19">
        <f>IF(L37=0,0, IFERROR([1]W23!$O$30,0))</f>
        <v>53668</v>
      </c>
      <c r="O99" s="21">
        <f t="shared" si="8"/>
        <v>2.3477677573227995E-2</v>
      </c>
      <c r="P99" s="22">
        <f t="shared" si="9"/>
        <v>0.79276507427905618</v>
      </c>
      <c r="Q99" s="23">
        <f t="shared" si="10"/>
        <v>0.12237838625109233</v>
      </c>
      <c r="R99" s="124">
        <f t="shared" si="6"/>
        <v>8.057821147684241E-2</v>
      </c>
    </row>
    <row r="100" spans="1:18" x14ac:dyDescent="0.3">
      <c r="A100" s="10">
        <f t="shared" si="7"/>
        <v>45270</v>
      </c>
      <c r="B100" s="11"/>
      <c r="C100" s="12">
        <f>IFERROR([1]W24!D30,0)</f>
        <v>6444</v>
      </c>
      <c r="D100" s="13">
        <f>IFERROR([1]W24!E30,0)</f>
        <v>38779</v>
      </c>
      <c r="E100" s="14">
        <f>IFERROR([1]W24!F30,0)</f>
        <v>45223</v>
      </c>
      <c r="F100" s="15">
        <f>IFERROR([1]W24!G30,0)</f>
        <v>100</v>
      </c>
      <c r="G100" s="13">
        <f>IFERROR([1]W24!H30,0)</f>
        <v>4256</v>
      </c>
      <c r="H100" s="16">
        <f>IFERROR([1]W24!I30,0)</f>
        <v>4356</v>
      </c>
      <c r="I100" s="17">
        <f>IFERROR([1]W24!J30,0)</f>
        <v>4443</v>
      </c>
      <c r="J100" s="18">
        <f>IFERROR([1]W24!K30,0)</f>
        <v>203</v>
      </c>
      <c r="K100" s="13">
        <f>IFERROR([1]W24!L30,0)</f>
        <v>43035</v>
      </c>
      <c r="L100" s="19">
        <f>IFERROR([1]W24!M30,0)</f>
        <v>54225</v>
      </c>
      <c r="M100" s="24">
        <f>IFERROR([1]W24!N30,0)</f>
        <v>0</v>
      </c>
      <c r="N100" s="19">
        <f>IF(L38=0,0, IFERROR([1]W24!$O$30,0))</f>
        <v>55718</v>
      </c>
      <c r="O100" s="21">
        <f t="shared" si="8"/>
        <v>-2.6795649520801178E-2</v>
      </c>
      <c r="P100" s="22">
        <f t="shared" si="9"/>
        <v>0.7936376210235131</v>
      </c>
      <c r="Q100" s="23">
        <f t="shared" si="10"/>
        <v>0.12068234209313047</v>
      </c>
      <c r="R100" s="124">
        <f t="shared" si="6"/>
        <v>8.1936376210235126E-2</v>
      </c>
    </row>
    <row r="101" spans="1:18" x14ac:dyDescent="0.3">
      <c r="A101" s="10">
        <f t="shared" si="7"/>
        <v>45277</v>
      </c>
      <c r="B101" s="11"/>
      <c r="C101" s="12">
        <f>IFERROR([1]W25!D30,0)</f>
        <v>6734</v>
      </c>
      <c r="D101" s="13">
        <f>IFERROR([1]W25!E30,0)</f>
        <v>39717</v>
      </c>
      <c r="E101" s="14">
        <f>IFERROR([1]W25!F30,0)</f>
        <v>46451</v>
      </c>
      <c r="F101" s="15">
        <f>IFERROR([1]W25!G30,0)</f>
        <v>99</v>
      </c>
      <c r="G101" s="13">
        <f>IFERROR([1]W25!H30,0)</f>
        <v>4525</v>
      </c>
      <c r="H101" s="16">
        <f>IFERROR([1]W25!I30,0)</f>
        <v>4624</v>
      </c>
      <c r="I101" s="17">
        <f>IFERROR([1]W25!J30,0)</f>
        <v>4438</v>
      </c>
      <c r="J101" s="18">
        <f>IFERROR([1]W25!K30,0)</f>
        <v>202</v>
      </c>
      <c r="K101" s="13">
        <f>IFERROR([1]W25!L30,0)</f>
        <v>44242</v>
      </c>
      <c r="L101" s="19">
        <f>IFERROR([1]W25!M30,0)</f>
        <v>55715</v>
      </c>
      <c r="M101" s="24">
        <f>IFERROR([1]W25!N30,0)</f>
        <v>0</v>
      </c>
      <c r="N101" s="19">
        <f>IF(L39=0,0, IFERROR([1]W25!$O$30,0))</f>
        <v>53584</v>
      </c>
      <c r="O101" s="21">
        <f t="shared" si="8"/>
        <v>3.9769334129590925E-2</v>
      </c>
      <c r="P101" s="22">
        <f t="shared" si="9"/>
        <v>0.79407699901283313</v>
      </c>
      <c r="Q101" s="23">
        <f t="shared" si="10"/>
        <v>0.12264201741003321</v>
      </c>
      <c r="R101" s="124">
        <f t="shared" si="6"/>
        <v>7.9655389033473925E-2</v>
      </c>
    </row>
    <row r="102" spans="1:18" x14ac:dyDescent="0.3">
      <c r="A102" s="10">
        <f t="shared" si="7"/>
        <v>45284</v>
      </c>
      <c r="B102" s="11"/>
      <c r="C102" s="12">
        <f>IFERROR([1]W26!D30,0)</f>
        <v>6708</v>
      </c>
      <c r="D102" s="13">
        <f>IFERROR([1]W26!E30,0)</f>
        <v>38593</v>
      </c>
      <c r="E102" s="14">
        <f>IFERROR([1]W26!F30,0)</f>
        <v>45301</v>
      </c>
      <c r="F102" s="15">
        <f>IFERROR([1]W26!G30,0)</f>
        <v>112</v>
      </c>
      <c r="G102" s="13">
        <f>IFERROR([1]W26!H30,0)</f>
        <v>3954</v>
      </c>
      <c r="H102" s="16">
        <f>IFERROR([1]W26!I30,0)</f>
        <v>4066</v>
      </c>
      <c r="I102" s="17">
        <f>IFERROR([1]W26!J30,0)</f>
        <v>4171</v>
      </c>
      <c r="J102" s="18">
        <f>IFERROR([1]W26!K30,0)</f>
        <v>189</v>
      </c>
      <c r="K102" s="13">
        <f>IFERROR([1]W26!L30,0)</f>
        <v>42547</v>
      </c>
      <c r="L102" s="19">
        <f>IFERROR([1]W26!M30,0)</f>
        <v>53727</v>
      </c>
      <c r="M102" s="24">
        <f>IFERROR([1]W26!N30,0)</f>
        <v>0</v>
      </c>
      <c r="N102" s="19">
        <f>IF(L40=0,0, IFERROR([1]W26!$O$30,0))</f>
        <v>53512</v>
      </c>
      <c r="O102" s="21">
        <f t="shared" si="8"/>
        <v>4.0177904021527879E-3</v>
      </c>
      <c r="P102" s="22">
        <f t="shared" si="9"/>
        <v>0.79191095724682192</v>
      </c>
      <c r="Q102" s="23">
        <f t="shared" si="10"/>
        <v>0.12693803860256481</v>
      </c>
      <c r="R102" s="124">
        <f t="shared" si="6"/>
        <v>7.7633219796377981E-2</v>
      </c>
    </row>
    <row r="103" spans="1:18" x14ac:dyDescent="0.3">
      <c r="A103" s="10">
        <f t="shared" si="7"/>
        <v>45291</v>
      </c>
      <c r="B103" s="11"/>
      <c r="C103" s="12">
        <f>IFERROR([1]W27!D30,0)</f>
        <v>6430</v>
      </c>
      <c r="D103" s="13">
        <f>IFERROR([1]W27!E30,0)</f>
        <v>32069</v>
      </c>
      <c r="E103" s="14">
        <f>IFERROR([1]W27!F30,0)</f>
        <v>38499</v>
      </c>
      <c r="F103" s="15">
        <f>IFERROR([1]W27!G30,0)</f>
        <v>67</v>
      </c>
      <c r="G103" s="13">
        <f>IFERROR([1]W27!H30,0)</f>
        <v>2872</v>
      </c>
      <c r="H103" s="16">
        <f>IFERROR([1]W27!I30,0)</f>
        <v>2939</v>
      </c>
      <c r="I103" s="17">
        <f>IFERROR([1]W27!J30,0)</f>
        <v>3665</v>
      </c>
      <c r="J103" s="18">
        <f>IFERROR([1]W27!K30,0)</f>
        <v>85</v>
      </c>
      <c r="K103" s="13">
        <f>IFERROR([1]W27!L30,0)</f>
        <v>34941</v>
      </c>
      <c r="L103" s="19">
        <f>IFERROR([1]W27!M30,0)</f>
        <v>45188</v>
      </c>
      <c r="M103" s="24">
        <f>IFERROR([1]W27!N30,0)</f>
        <v>0</v>
      </c>
      <c r="N103" s="19">
        <f>IF(L41=0,0, IFERROR([1]W27!$O$30,0))</f>
        <v>47541</v>
      </c>
      <c r="O103" s="21">
        <f t="shared" si="8"/>
        <v>-4.9494120864096255E-2</v>
      </c>
      <c r="P103" s="22">
        <f t="shared" si="9"/>
        <v>0.77323625741347257</v>
      </c>
      <c r="Q103" s="23">
        <f t="shared" si="10"/>
        <v>0.1437771089669824</v>
      </c>
      <c r="R103" s="124">
        <f t="shared" si="6"/>
        <v>8.110560325750199E-2</v>
      </c>
    </row>
    <row r="104" spans="1:18" x14ac:dyDescent="0.3">
      <c r="A104" s="10">
        <f t="shared" si="7"/>
        <v>45298</v>
      </c>
      <c r="B104" s="11"/>
      <c r="C104" s="12">
        <f>IFERROR([1]W28!D30,0)</f>
        <v>5817</v>
      </c>
      <c r="D104" s="13">
        <f>IFERROR([1]W28!E30,0)</f>
        <v>32938</v>
      </c>
      <c r="E104" s="14">
        <f>IFERROR([1]W28!F30,0)</f>
        <v>38755</v>
      </c>
      <c r="F104" s="15">
        <f>IFERROR([1]W28!G30,0)</f>
        <v>76</v>
      </c>
      <c r="G104" s="13">
        <f>IFERROR([1]W28!H30,0)</f>
        <v>3330</v>
      </c>
      <c r="H104" s="16">
        <f>IFERROR([1]W28!I30,0)</f>
        <v>3406</v>
      </c>
      <c r="I104" s="17">
        <f>IFERROR([1]W28!J30,0)</f>
        <v>3967</v>
      </c>
      <c r="J104" s="18">
        <f>IFERROR([1]W28!K30,0)</f>
        <v>194</v>
      </c>
      <c r="K104" s="13">
        <f>IFERROR([1]W28!L30,0)</f>
        <v>36268</v>
      </c>
      <c r="L104" s="19">
        <f>IFERROR([1]W28!M30,0)</f>
        <v>46322</v>
      </c>
      <c r="M104" s="24">
        <f>IFERROR([1]W28!N30,0)</f>
        <v>0</v>
      </c>
      <c r="N104" s="19">
        <f>IF(L42=0,0, IFERROR([1]W28!$O$30,0))</f>
        <v>47706</v>
      </c>
      <c r="O104" s="21">
        <f t="shared" si="8"/>
        <v>-2.9011025866767282E-2</v>
      </c>
      <c r="P104" s="22">
        <f t="shared" si="9"/>
        <v>0.78295410388152498</v>
      </c>
      <c r="Q104" s="23">
        <f t="shared" si="10"/>
        <v>0.12721816847286388</v>
      </c>
      <c r="R104" s="124">
        <f t="shared" si="6"/>
        <v>8.5639652864729507E-2</v>
      </c>
    </row>
    <row r="105" spans="1:18" x14ac:dyDescent="0.3">
      <c r="A105" s="10">
        <f t="shared" si="7"/>
        <v>45305</v>
      </c>
      <c r="B105" s="11"/>
      <c r="C105" s="12">
        <f>IFERROR([1]W29!D30,0)</f>
        <v>6119</v>
      </c>
      <c r="D105" s="13">
        <f>IFERROR([1]W29!E30,0)</f>
        <v>37088</v>
      </c>
      <c r="E105" s="14">
        <f>IFERROR([1]W29!F30,0)</f>
        <v>43207</v>
      </c>
      <c r="F105" s="15">
        <f>IFERROR([1]W29!G30,0)</f>
        <v>112</v>
      </c>
      <c r="G105" s="13">
        <f>IFERROR([1]W29!H30,0)</f>
        <v>3898</v>
      </c>
      <c r="H105" s="16">
        <f>IFERROR([1]W29!I30,0)</f>
        <v>4010</v>
      </c>
      <c r="I105" s="17">
        <f>IFERROR([1]W29!J30,0)</f>
        <v>4485</v>
      </c>
      <c r="J105" s="18">
        <f>IFERROR([1]W29!K30,0)</f>
        <v>191</v>
      </c>
      <c r="K105" s="13">
        <f>IFERROR([1]W29!L30,0)</f>
        <v>40986</v>
      </c>
      <c r="L105" s="19">
        <f>IFERROR([1]W29!M30,0)</f>
        <v>51893</v>
      </c>
      <c r="M105" s="24">
        <f>IFERROR([1]W29!N30,0)</f>
        <v>0</v>
      </c>
      <c r="N105" s="19">
        <f>IF(L43=0,0, IFERROR([1]W29!$O$30,0))</f>
        <v>51393</v>
      </c>
      <c r="O105" s="21">
        <f t="shared" si="8"/>
        <v>9.7289514136166405E-3</v>
      </c>
      <c r="P105" s="22">
        <f t="shared" si="9"/>
        <v>0.78981750910527426</v>
      </c>
      <c r="Q105" s="23">
        <f t="shared" si="10"/>
        <v>0.12007399841982541</v>
      </c>
      <c r="R105" s="124">
        <f t="shared" si="6"/>
        <v>8.642784190545931E-2</v>
      </c>
    </row>
    <row r="106" spans="1:18" x14ac:dyDescent="0.3">
      <c r="A106" s="10">
        <f t="shared" si="7"/>
        <v>45312</v>
      </c>
      <c r="B106" s="11"/>
      <c r="C106" s="12">
        <f>IFERROR([1]W30!D30,0)</f>
        <v>5962</v>
      </c>
      <c r="D106" s="13">
        <f>IFERROR([1]W30!E30,0)</f>
        <v>35966</v>
      </c>
      <c r="E106" s="14">
        <f>IFERROR([1]W30!F30,0)</f>
        <v>41928</v>
      </c>
      <c r="F106" s="15">
        <f>IFERROR([1]W30!G30,0)</f>
        <v>111</v>
      </c>
      <c r="G106" s="13">
        <f>IFERROR([1]W30!H30,0)</f>
        <v>3690</v>
      </c>
      <c r="H106" s="16">
        <f>IFERROR([1]W30!I30,0)</f>
        <v>3801</v>
      </c>
      <c r="I106" s="17">
        <f>IFERROR([1]W30!J30,0)</f>
        <v>4608</v>
      </c>
      <c r="J106" s="18">
        <f>IFERROR([1]W30!K30,0)</f>
        <v>147</v>
      </c>
      <c r="K106" s="13">
        <f>IFERROR([1]W30!L30,0)</f>
        <v>39656</v>
      </c>
      <c r="L106" s="19">
        <f>IFERROR([1]W30!M30,0)</f>
        <v>50484</v>
      </c>
      <c r="M106" s="24">
        <f>IFERROR([1]W30!N30,0)</f>
        <v>0</v>
      </c>
      <c r="N106" s="19">
        <f>IF(L44=0,0, IFERROR([1]W30!$O$30,0))</f>
        <v>49437</v>
      </c>
      <c r="O106" s="21">
        <f t="shared" si="8"/>
        <v>2.1178469567328113E-2</v>
      </c>
      <c r="P106" s="22">
        <f t="shared" si="9"/>
        <v>0.78551620315347437</v>
      </c>
      <c r="Q106" s="23">
        <f t="shared" si="10"/>
        <v>0.12029553918073053</v>
      </c>
      <c r="R106" s="124">
        <f t="shared" si="6"/>
        <v>9.1276444021868311E-2</v>
      </c>
    </row>
    <row r="107" spans="1:18" x14ac:dyDescent="0.3">
      <c r="A107" s="10">
        <f t="shared" si="7"/>
        <v>45319</v>
      </c>
      <c r="B107" s="11"/>
      <c r="C107" s="12">
        <f>IFERROR([1]W31!D30,0)</f>
        <v>5796</v>
      </c>
      <c r="D107" s="13">
        <f>IFERROR([1]W31!E30,0)</f>
        <v>36688</v>
      </c>
      <c r="E107" s="14">
        <f>IFERROR([1]W31!F30,0)</f>
        <v>42484</v>
      </c>
      <c r="F107" s="15">
        <f>IFERROR([1]W31!G30,0)</f>
        <v>88</v>
      </c>
      <c r="G107" s="13">
        <f>IFERROR([1]W31!H30,0)</f>
        <v>3729</v>
      </c>
      <c r="H107" s="16">
        <f>IFERROR([1]W31!I30,0)</f>
        <v>3817</v>
      </c>
      <c r="I107" s="17">
        <f>IFERROR([1]W31!J30,0)</f>
        <v>4776</v>
      </c>
      <c r="J107" s="18">
        <f>IFERROR([1]W31!K30,0)</f>
        <v>202</v>
      </c>
      <c r="K107" s="13">
        <f>IFERROR([1]W31!L30,0)</f>
        <v>40417</v>
      </c>
      <c r="L107" s="19">
        <f>IFERROR([1]W31!M30,0)</f>
        <v>51279</v>
      </c>
      <c r="M107" s="24">
        <f>IFERROR([1]W31!N30,0)</f>
        <v>0</v>
      </c>
      <c r="N107" s="19">
        <f>IF(L45=0,0, IFERROR([1]W31!$O$30,0))</f>
        <v>48102</v>
      </c>
      <c r="O107" s="21">
        <f t="shared" si="8"/>
        <v>6.6047149806660849E-2</v>
      </c>
      <c r="P107" s="22">
        <f t="shared" si="9"/>
        <v>0.78817839661459854</v>
      </c>
      <c r="Q107" s="23">
        <f t="shared" si="10"/>
        <v>0.11474482731722538</v>
      </c>
      <c r="R107" s="124">
        <f t="shared" si="6"/>
        <v>9.3137541683730188E-2</v>
      </c>
    </row>
    <row r="108" spans="1:18" x14ac:dyDescent="0.3">
      <c r="A108" s="10">
        <f t="shared" si="7"/>
        <v>45326</v>
      </c>
      <c r="B108" s="11"/>
      <c r="C108" s="12">
        <f>IFERROR([1]W32!D30,0)</f>
        <v>6367</v>
      </c>
      <c r="D108" s="13">
        <f>IFERROR([1]W32!E30,0)</f>
        <v>37910</v>
      </c>
      <c r="E108" s="14">
        <f>IFERROR([1]W32!F30,0)</f>
        <v>44277</v>
      </c>
      <c r="F108" s="15">
        <f>IFERROR([1]W32!G30,0)</f>
        <v>72</v>
      </c>
      <c r="G108" s="13">
        <f>IFERROR([1]W32!H30,0)</f>
        <v>3594</v>
      </c>
      <c r="H108" s="16">
        <f>IFERROR([1]W32!I30,0)</f>
        <v>3666</v>
      </c>
      <c r="I108" s="17">
        <f>IFERROR([1]W32!J30,0)</f>
        <v>4678</v>
      </c>
      <c r="J108" s="18">
        <f>IFERROR([1]W32!K30,0)</f>
        <v>185</v>
      </c>
      <c r="K108" s="13">
        <f>IFERROR([1]W32!L30,0)</f>
        <v>41504</v>
      </c>
      <c r="L108" s="19">
        <f>IFERROR([1]W32!M30,0)</f>
        <v>52806</v>
      </c>
      <c r="M108" s="24">
        <f>IFERROR([1]W32!N30,0)</f>
        <v>0</v>
      </c>
      <c r="N108" s="19">
        <f>IF(L46=0,0, IFERROR([1]W32!$O$30,0))</f>
        <v>50267</v>
      </c>
      <c r="O108" s="21">
        <f t="shared" si="8"/>
        <v>5.0510275130801523E-2</v>
      </c>
      <c r="P108" s="22">
        <f t="shared" si="9"/>
        <v>0.78597129114115816</v>
      </c>
      <c r="Q108" s="23">
        <f t="shared" si="10"/>
        <v>0.12193690110972238</v>
      </c>
      <c r="R108" s="124">
        <f t="shared" si="6"/>
        <v>8.8588417982804979E-2</v>
      </c>
    </row>
    <row r="109" spans="1:18" x14ac:dyDescent="0.3">
      <c r="A109" s="10">
        <f t="shared" si="7"/>
        <v>45333</v>
      </c>
      <c r="B109" s="11"/>
      <c r="C109" s="12">
        <f>IFERROR([1]W33!D30,0)</f>
        <v>6522</v>
      </c>
      <c r="D109" s="13">
        <f>IFERROR([1]W33!E30,0)</f>
        <v>38372</v>
      </c>
      <c r="E109" s="14">
        <f>IFERROR([1]W33!F30,0)</f>
        <v>44894</v>
      </c>
      <c r="F109" s="15">
        <f>IFERROR([1]W33!G30,0)</f>
        <v>101</v>
      </c>
      <c r="G109" s="13">
        <f>IFERROR([1]W33!H30,0)</f>
        <v>4040</v>
      </c>
      <c r="H109" s="16">
        <f>IFERROR([1]W33!I30,0)</f>
        <v>4141</v>
      </c>
      <c r="I109" s="17">
        <f>IFERROR([1]W33!J30,0)</f>
        <v>4225</v>
      </c>
      <c r="J109" s="18">
        <f>IFERROR([1]W33!K30,0)</f>
        <v>203</v>
      </c>
      <c r="K109" s="13">
        <f>IFERROR([1]W33!L30,0)</f>
        <v>42412</v>
      </c>
      <c r="L109" s="19">
        <f>IFERROR([1]W33!M30,0)</f>
        <v>53463</v>
      </c>
      <c r="M109" s="24">
        <f>IFERROR([1]W33!N30,0)</f>
        <v>0</v>
      </c>
      <c r="N109" s="19">
        <f>IF(L47=0,0, IFERROR([1]W33!$O$30,0))</f>
        <v>53000</v>
      </c>
      <c r="O109" s="21">
        <f t="shared" si="8"/>
        <v>8.7358490566037741E-3</v>
      </c>
      <c r="P109" s="22">
        <f t="shared" si="9"/>
        <v>0.79329629837457682</v>
      </c>
      <c r="Q109" s="23">
        <f t="shared" si="10"/>
        <v>0.12388006658810766</v>
      </c>
      <c r="R109" s="124">
        <f t="shared" si="6"/>
        <v>7.9026616538540678E-2</v>
      </c>
    </row>
    <row r="110" spans="1:18" x14ac:dyDescent="0.3">
      <c r="A110" s="10">
        <f t="shared" si="7"/>
        <v>45340</v>
      </c>
      <c r="B110" s="11"/>
      <c r="C110" s="12">
        <f>IFERROR([1]W34!D30,0)</f>
        <v>6353</v>
      </c>
      <c r="D110" s="13">
        <f>IFERROR([1]W34!E30,0)</f>
        <v>37611</v>
      </c>
      <c r="E110" s="14">
        <f>IFERROR([1]W34!F30,0)</f>
        <v>43964</v>
      </c>
      <c r="F110" s="15">
        <f>IFERROR([1]W34!G30,0)</f>
        <v>71</v>
      </c>
      <c r="G110" s="13">
        <f>IFERROR([1]W34!H30,0)</f>
        <v>3567</v>
      </c>
      <c r="H110" s="16">
        <f>IFERROR([1]W34!I30,0)</f>
        <v>3638</v>
      </c>
      <c r="I110" s="17">
        <f>IFERROR([1]W34!J30,0)</f>
        <v>4281</v>
      </c>
      <c r="J110" s="18">
        <f>IFERROR([1]W34!K30,0)</f>
        <v>230</v>
      </c>
      <c r="K110" s="13">
        <f>IFERROR([1]W34!L30,0)</f>
        <v>41178</v>
      </c>
      <c r="L110" s="19">
        <f>IFERROR([1]W34!M30,0)</f>
        <v>52113</v>
      </c>
      <c r="M110" s="24">
        <f>IFERROR([1]W34!N30,0)</f>
        <v>0</v>
      </c>
      <c r="N110" s="19">
        <f>IF(L48=0,0, IFERROR([1]W34!$O$30,0))</f>
        <v>68407</v>
      </c>
      <c r="O110" s="21">
        <f t="shared" si="8"/>
        <v>-0.23819199789495227</v>
      </c>
      <c r="P110" s="22">
        <f t="shared" si="9"/>
        <v>0.7901675205802775</v>
      </c>
      <c r="Q110" s="23">
        <f t="shared" si="10"/>
        <v>0.12327058507474142</v>
      </c>
      <c r="R110" s="124">
        <f t="shared" si="6"/>
        <v>8.2148408266651318E-2</v>
      </c>
    </row>
    <row r="111" spans="1:18" x14ac:dyDescent="0.3">
      <c r="A111" s="10">
        <f t="shared" si="7"/>
        <v>45347</v>
      </c>
      <c r="B111" s="11"/>
      <c r="C111" s="12">
        <f>IFERROR([1]W35!D30,0)</f>
        <v>6797</v>
      </c>
      <c r="D111" s="13">
        <f>IFERROR([1]W35!E30,0)</f>
        <v>37713</v>
      </c>
      <c r="E111" s="14">
        <f>IFERROR([1]W35!F30,0)</f>
        <v>44510</v>
      </c>
      <c r="F111" s="15">
        <f>IFERROR([1]W35!G30,0)</f>
        <v>91</v>
      </c>
      <c r="G111" s="13">
        <f>IFERROR([1]W35!H30,0)</f>
        <v>3807</v>
      </c>
      <c r="H111" s="16">
        <f>IFERROR([1]W35!I30,0)</f>
        <v>3898</v>
      </c>
      <c r="I111" s="17">
        <f>IFERROR([1]W35!J30,0)</f>
        <v>4400</v>
      </c>
      <c r="J111" s="18">
        <f>IFERROR([1]W35!K30,0)</f>
        <v>215</v>
      </c>
      <c r="K111" s="13">
        <f>IFERROR([1]W35!L30,0)</f>
        <v>41520</v>
      </c>
      <c r="L111" s="19">
        <f>IFERROR([1]W35!M30,0)</f>
        <v>53023</v>
      </c>
      <c r="M111" s="24">
        <f>IFERROR([1]W35!N30,0)</f>
        <v>0</v>
      </c>
      <c r="N111" s="19">
        <f>IF(L49=0,0, IFERROR([1]W35!$O$30,0))</f>
        <v>66338</v>
      </c>
      <c r="O111" s="21">
        <f t="shared" si="8"/>
        <v>-0.20071452259640024</v>
      </c>
      <c r="P111" s="22">
        <f t="shared" si="9"/>
        <v>0.7830564094826773</v>
      </c>
      <c r="Q111" s="23">
        <f t="shared" si="10"/>
        <v>0.12990588989683721</v>
      </c>
      <c r="R111" s="124">
        <f t="shared" si="6"/>
        <v>8.2982856496237475E-2</v>
      </c>
    </row>
    <row r="112" spans="1:18" x14ac:dyDescent="0.3">
      <c r="A112" s="10">
        <f t="shared" si="7"/>
        <v>45354</v>
      </c>
      <c r="B112" s="11"/>
      <c r="C112" s="12">
        <f>IFERROR([1]W36!D30,0)</f>
        <v>6540</v>
      </c>
      <c r="D112" s="13">
        <f>IFERROR([1]W36!E30,0)</f>
        <v>35659</v>
      </c>
      <c r="E112" s="14">
        <f>IFERROR([1]W36!F30,0)</f>
        <v>42199</v>
      </c>
      <c r="F112" s="15">
        <f>IFERROR([1]W36!G30,0)</f>
        <v>101</v>
      </c>
      <c r="G112" s="13">
        <f>IFERROR([1]W36!H30,0)</f>
        <v>3547</v>
      </c>
      <c r="H112" s="16">
        <f>IFERROR([1]W36!I30,0)</f>
        <v>3648</v>
      </c>
      <c r="I112" s="17">
        <f>IFERROR([1]W36!J30,0)</f>
        <v>4451</v>
      </c>
      <c r="J112" s="18">
        <f>IFERROR([1]W36!K30,0)</f>
        <v>147</v>
      </c>
      <c r="K112" s="13">
        <f>IFERROR([1]W36!L30,0)</f>
        <v>39206</v>
      </c>
      <c r="L112" s="19">
        <f>IFERROR([1]W36!M30,0)</f>
        <v>50445</v>
      </c>
      <c r="M112" s="24">
        <f>IFERROR([1]W36!N30,0)</f>
        <v>0</v>
      </c>
      <c r="N112" s="19">
        <f>IF(L50=0,0, IFERROR([1]W36!$O$30,0))</f>
        <v>47426</v>
      </c>
      <c r="O112" s="21">
        <f t="shared" si="8"/>
        <v>6.3657065744528313E-2</v>
      </c>
      <c r="P112" s="22">
        <f t="shared" si="9"/>
        <v>0.77720289424125288</v>
      </c>
      <c r="Q112" s="23">
        <f t="shared" si="10"/>
        <v>0.13164832986420855</v>
      </c>
      <c r="R112" s="124">
        <f t="shared" si="6"/>
        <v>8.8234711071463967E-2</v>
      </c>
    </row>
    <row r="113" spans="1:18" x14ac:dyDescent="0.3">
      <c r="A113" s="10">
        <f t="shared" si="7"/>
        <v>45361</v>
      </c>
      <c r="B113" s="11"/>
      <c r="C113" s="12">
        <f>IFERROR([1]W37!D30,0)</f>
        <v>6541</v>
      </c>
      <c r="D113" s="13">
        <f>IFERROR([1]W37!E30,0)</f>
        <v>38406</v>
      </c>
      <c r="E113" s="14">
        <f>IFERROR([1]W37!F30,0)</f>
        <v>44947</v>
      </c>
      <c r="F113" s="15">
        <f>IFERROR([1]W37!G30,0)</f>
        <v>101</v>
      </c>
      <c r="G113" s="13">
        <f>IFERROR([1]W37!H30,0)</f>
        <v>4019</v>
      </c>
      <c r="H113" s="16">
        <f>IFERROR([1]W37!I30,0)</f>
        <v>4120</v>
      </c>
      <c r="I113" s="17">
        <f>IFERROR([1]W37!J30,0)</f>
        <v>4283</v>
      </c>
      <c r="J113" s="18">
        <f>IFERROR([1]W37!K30,0)</f>
        <v>258</v>
      </c>
      <c r="K113" s="13">
        <f>IFERROR([1]W37!L30,0)</f>
        <v>42425</v>
      </c>
      <c r="L113" s="19">
        <f>IFERROR([1]W37!M30,0)</f>
        <v>53608</v>
      </c>
      <c r="M113" s="24">
        <f>IFERROR([1]W37!N30,0)</f>
        <v>0</v>
      </c>
      <c r="N113" s="19">
        <f>IF(L51=0,0, IFERROR([1]W37!$O$30,0))</f>
        <v>53220</v>
      </c>
      <c r="O113" s="21">
        <f t="shared" si="8"/>
        <v>7.2904922961292747E-3</v>
      </c>
      <c r="P113" s="22">
        <f t="shared" si="9"/>
        <v>0.79139307566034922</v>
      </c>
      <c r="Q113" s="23">
        <f t="shared" si="10"/>
        <v>0.12389941799731384</v>
      </c>
      <c r="R113" s="124">
        <f t="shared" si="6"/>
        <v>7.9894791822116104E-2</v>
      </c>
    </row>
    <row r="114" spans="1:18" x14ac:dyDescent="0.3">
      <c r="A114" s="10">
        <f t="shared" si="7"/>
        <v>45368</v>
      </c>
      <c r="B114" s="11"/>
      <c r="C114" s="12">
        <f>IFERROR([1]W38!D30,0)</f>
        <v>6927</v>
      </c>
      <c r="D114" s="13">
        <f>IFERROR([1]W38!E30,0)</f>
        <v>38934</v>
      </c>
      <c r="E114" s="14">
        <f>IFERROR([1]W38!F30,0)</f>
        <v>45861</v>
      </c>
      <c r="F114" s="15">
        <f>IFERROR([1]W38!G30,0)</f>
        <v>83</v>
      </c>
      <c r="G114" s="13">
        <f>IFERROR([1]W38!H30,0)</f>
        <v>3840</v>
      </c>
      <c r="H114" s="16">
        <f>IFERROR([1]W38!I30,0)</f>
        <v>3923</v>
      </c>
      <c r="I114" s="17">
        <f>IFERROR([1]W38!J30,0)</f>
        <v>4584</v>
      </c>
      <c r="J114" s="18">
        <f>IFERROR([1]W38!K30,0)</f>
        <v>225</v>
      </c>
      <c r="K114" s="13">
        <f>IFERROR([1]W38!L30,0)</f>
        <v>42774</v>
      </c>
      <c r="L114" s="19">
        <f>IFERROR([1]W38!M30,0)</f>
        <v>54593</v>
      </c>
      <c r="M114" s="24">
        <f>IFERROR([1]W38!N30,0)</f>
        <v>0</v>
      </c>
      <c r="N114" s="19">
        <f>IF(L52=0,0, IFERROR([1]W38!$O$30,0))</f>
        <v>47617</v>
      </c>
      <c r="O114" s="21">
        <f t="shared" si="8"/>
        <v>0.14650229959888275</v>
      </c>
      <c r="P114" s="22">
        <f t="shared" si="9"/>
        <v>0.78350704302749441</v>
      </c>
      <c r="Q114" s="23">
        <f t="shared" si="10"/>
        <v>0.12840474053450077</v>
      </c>
      <c r="R114" s="124">
        <f t="shared" si="6"/>
        <v>8.3966808931547995E-2</v>
      </c>
    </row>
    <row r="115" spans="1:18" x14ac:dyDescent="0.3">
      <c r="A115" s="10">
        <f t="shared" si="7"/>
        <v>45375</v>
      </c>
      <c r="B115" s="11"/>
      <c r="C115" s="12">
        <f>IFERROR([1]W39!D30,0)</f>
        <v>6242</v>
      </c>
      <c r="D115" s="13">
        <f>IFERROR([1]W39!E30,0)</f>
        <v>38151</v>
      </c>
      <c r="E115" s="14">
        <f>IFERROR([1]W39!F30,0)</f>
        <v>44393</v>
      </c>
      <c r="F115" s="15">
        <f>IFERROR([1]W39!G30,0)</f>
        <v>101</v>
      </c>
      <c r="G115" s="13">
        <f>IFERROR([1]W39!H30,0)</f>
        <v>4435</v>
      </c>
      <c r="H115" s="16">
        <f>IFERROR([1]W39!I30,0)</f>
        <v>4536</v>
      </c>
      <c r="I115" s="17">
        <f>IFERROR([1]W39!J30,0)</f>
        <v>4462</v>
      </c>
      <c r="J115" s="18">
        <f>IFERROR([1]W39!K30,0)</f>
        <v>224</v>
      </c>
      <c r="K115" s="13">
        <f>IFERROR([1]W39!L30,0)</f>
        <v>42586</v>
      </c>
      <c r="L115" s="19">
        <f>IFERROR([1]W39!M30,0)</f>
        <v>53615</v>
      </c>
      <c r="M115" s="24"/>
      <c r="N115" s="19">
        <f>IF(L53=0,0, IFERROR([1]W39!$O$30,0))</f>
        <v>53253</v>
      </c>
      <c r="O115" s="21">
        <f t="shared" si="8"/>
        <v>6.797739094511107E-3</v>
      </c>
      <c r="P115" s="22">
        <f t="shared" si="9"/>
        <v>0.79429264198451921</v>
      </c>
      <c r="Q115" s="23">
        <f t="shared" si="10"/>
        <v>0.11830644409213839</v>
      </c>
      <c r="R115" s="124">
        <f t="shared" si="6"/>
        <v>8.3222978644036189E-2</v>
      </c>
    </row>
    <row r="116" spans="1:18" x14ac:dyDescent="0.3">
      <c r="A116" s="10">
        <f t="shared" si="7"/>
        <v>45382</v>
      </c>
      <c r="B116" s="11"/>
      <c r="C116" s="12">
        <f>IFERROR([1]W40!D30,0)</f>
        <v>6765</v>
      </c>
      <c r="D116" s="13">
        <f>IFERROR([1]W40!E30,0)</f>
        <v>39261</v>
      </c>
      <c r="E116" s="14">
        <f>IFERROR([1]W40!F30,0)</f>
        <v>46026</v>
      </c>
      <c r="F116" s="15">
        <f>IFERROR([1]W40!G30,0)</f>
        <v>84</v>
      </c>
      <c r="G116" s="13">
        <f>IFERROR([1]W40!H30,0)</f>
        <v>4073</v>
      </c>
      <c r="H116" s="16">
        <f>IFERROR([1]W40!I30,0)</f>
        <v>4157</v>
      </c>
      <c r="I116" s="17">
        <f>IFERROR([1]W40!J30,0)</f>
        <v>4291</v>
      </c>
      <c r="J116" s="18">
        <f>IFERROR([1]W40!K30,0)</f>
        <v>223</v>
      </c>
      <c r="K116" s="13">
        <f>IFERROR([1]W40!L30,0)</f>
        <v>43334</v>
      </c>
      <c r="L116" s="19">
        <f>IFERROR([1]W40!M30,0)</f>
        <v>54697</v>
      </c>
      <c r="M116" s="24"/>
      <c r="N116" s="19">
        <f>IF(L54=0,0, IFERROR([1]W40!$O$30,0))</f>
        <v>54144</v>
      </c>
      <c r="O116" s="21">
        <f t="shared" si="8"/>
        <v>1.0213504728132388E-2</v>
      </c>
      <c r="P116" s="22">
        <f t="shared" si="9"/>
        <v>0.79225551675594641</v>
      </c>
      <c r="Q116" s="23">
        <f t="shared" si="10"/>
        <v>0.12521710514287804</v>
      </c>
      <c r="R116" s="124">
        <f t="shared" si="6"/>
        <v>7.8450372049655367E-2</v>
      </c>
    </row>
    <row r="117" spans="1:18" x14ac:dyDescent="0.3">
      <c r="A117" s="10">
        <f t="shared" si="7"/>
        <v>45389</v>
      </c>
      <c r="B117" s="11"/>
      <c r="C117" s="12">
        <f>IFERROR([1]W41!D30,0)</f>
        <v>5948</v>
      </c>
      <c r="D117" s="13">
        <f>IFERROR([1]W41!E30,0)</f>
        <v>34367</v>
      </c>
      <c r="E117" s="14">
        <f>IFERROR([1]W41!F30,0)</f>
        <v>40315</v>
      </c>
      <c r="F117" s="15">
        <f>IFERROR([1]W41!G30,0)</f>
        <v>115</v>
      </c>
      <c r="G117" s="13">
        <f>IFERROR([1]W41!H30,0)</f>
        <v>3993</v>
      </c>
      <c r="H117" s="16">
        <f>IFERROR([1]W41!I30,0)</f>
        <v>4108</v>
      </c>
      <c r="I117" s="17">
        <f>IFERROR([1]W41!J30,0)</f>
        <v>4073</v>
      </c>
      <c r="J117" s="18">
        <f>IFERROR([1]W41!K30,0)</f>
        <v>164</v>
      </c>
      <c r="K117" s="13">
        <f>IFERROR([1]W41!L30,0)</f>
        <v>38360</v>
      </c>
      <c r="L117" s="19">
        <f>IFERROR([1]W41!M30,0)</f>
        <v>48660</v>
      </c>
      <c r="M117" s="24"/>
      <c r="N117" s="19">
        <f>IF(L55=0,0, IFERROR([1]W41!$O$30,0))</f>
        <v>56979</v>
      </c>
      <c r="O117" s="21">
        <f t="shared" si="8"/>
        <v>-0.14600115832148686</v>
      </c>
      <c r="P117" s="22">
        <f t="shared" si="9"/>
        <v>0.78832716810521986</v>
      </c>
      <c r="Q117" s="23">
        <f t="shared" si="10"/>
        <v>0.12459926017262639</v>
      </c>
      <c r="R117" s="124">
        <f t="shared" si="6"/>
        <v>8.3703247020139745E-2</v>
      </c>
    </row>
    <row r="118" spans="1:18" x14ac:dyDescent="0.3">
      <c r="A118" s="10">
        <f t="shared" si="7"/>
        <v>45396</v>
      </c>
      <c r="B118" s="11"/>
      <c r="C118" s="12">
        <f>IFERROR([1]W42!D30,0)</f>
        <v>7085</v>
      </c>
      <c r="D118" s="13">
        <f>IFERROR([1]W42!E30,0)</f>
        <v>41384</v>
      </c>
      <c r="E118" s="14">
        <f>IFERROR([1]W42!F30,0)</f>
        <v>48469</v>
      </c>
      <c r="F118" s="15">
        <f>IFERROR([1]W42!G30,0)</f>
        <v>117</v>
      </c>
      <c r="G118" s="13">
        <f>IFERROR([1]W42!H30,0)</f>
        <v>4473</v>
      </c>
      <c r="H118" s="16">
        <f>IFERROR([1]W42!I30,0)</f>
        <v>4590</v>
      </c>
      <c r="I118" s="17">
        <f>IFERROR([1]W42!J30,0)</f>
        <v>4935</v>
      </c>
      <c r="J118" s="18">
        <f>IFERROR([1]W42!K30,0)</f>
        <v>200</v>
      </c>
      <c r="K118" s="13">
        <f>IFERROR([1]W42!L30,0)</f>
        <v>45857</v>
      </c>
      <c r="L118" s="19">
        <f>IFERROR([1]W42!M30,0)</f>
        <v>58194</v>
      </c>
      <c r="M118" s="24"/>
      <c r="N118" s="19">
        <f>IF(L56=0,0, IFERROR([1]W42!$O$30,0))</f>
        <v>58496</v>
      </c>
      <c r="O118" s="21">
        <f t="shared" si="8"/>
        <v>-5.1627461706783371E-3</v>
      </c>
      <c r="P118" s="22">
        <f t="shared" si="9"/>
        <v>0.78800219953947137</v>
      </c>
      <c r="Q118" s="23">
        <f t="shared" si="10"/>
        <v>0.12375846307179435</v>
      </c>
      <c r="R118" s="124">
        <f t="shared" si="6"/>
        <v>8.4802556964635525E-2</v>
      </c>
    </row>
    <row r="119" spans="1:18" x14ac:dyDescent="0.3">
      <c r="A119" s="10">
        <f t="shared" si="7"/>
        <v>45403</v>
      </c>
      <c r="B119" s="11"/>
      <c r="C119" s="12">
        <f>IFERROR([1]W43!D30,0)</f>
        <v>6853</v>
      </c>
      <c r="D119" s="13">
        <f>IFERROR([1]W43!E30,0)</f>
        <v>39005</v>
      </c>
      <c r="E119" s="14">
        <f>IFERROR([1]W43!F30,0)</f>
        <v>45858</v>
      </c>
      <c r="F119" s="15">
        <f>IFERROR([1]W43!G30,0)</f>
        <v>131</v>
      </c>
      <c r="G119" s="13">
        <f>IFERROR([1]W43!H30,0)</f>
        <v>5301</v>
      </c>
      <c r="H119" s="16">
        <f>IFERROR([1]W43!I30,0)</f>
        <v>5432</v>
      </c>
      <c r="I119" s="17">
        <f>IFERROR([1]W43!J30,0)</f>
        <v>4626</v>
      </c>
      <c r="J119" s="18">
        <f>IFERROR([1]W43!K30,0)</f>
        <v>217</v>
      </c>
      <c r="K119" s="13">
        <f>IFERROR([1]W43!L30,0)</f>
        <v>44306</v>
      </c>
      <c r="L119" s="19">
        <f>IFERROR([1]W43!M30,0)</f>
        <v>56133</v>
      </c>
      <c r="M119" s="24"/>
      <c r="N119" s="19">
        <f>IF(L57=0,0, IFERROR([1]W43!$O$30,0))</f>
        <v>57732</v>
      </c>
      <c r="O119" s="21">
        <f t="shared" si="8"/>
        <v>-2.7696944502182498E-2</v>
      </c>
      <c r="P119" s="22">
        <f t="shared" si="9"/>
        <v>0.78930397448915968</v>
      </c>
      <c r="Q119" s="23">
        <f t="shared" si="10"/>
        <v>0.12441879108545775</v>
      </c>
      <c r="R119" s="124">
        <f t="shared" si="6"/>
        <v>8.2411415744749084E-2</v>
      </c>
    </row>
    <row r="120" spans="1:18" x14ac:dyDescent="0.3">
      <c r="A120" s="10">
        <f t="shared" si="7"/>
        <v>45410</v>
      </c>
      <c r="B120" s="11"/>
      <c r="C120" s="12">
        <f>IFERROR([1]W44!D30,0)</f>
        <v>7025</v>
      </c>
      <c r="D120" s="13">
        <f>IFERROR([1]W44!E30,0)</f>
        <v>37761</v>
      </c>
      <c r="E120" s="14">
        <f>IFERROR([1]W44!F30,0)</f>
        <v>44786</v>
      </c>
      <c r="F120" s="15">
        <f>IFERROR([1]W44!G30,0)</f>
        <v>138</v>
      </c>
      <c r="G120" s="13">
        <f>IFERROR([1]W44!H30,0)</f>
        <v>4986</v>
      </c>
      <c r="H120" s="16">
        <f>IFERROR([1]W44!I30,0)</f>
        <v>5124</v>
      </c>
      <c r="I120" s="17">
        <f>IFERROR([1]W44!J30,0)</f>
        <v>4391</v>
      </c>
      <c r="J120" s="18">
        <f>IFERROR([1]W44!K30,0)</f>
        <v>180</v>
      </c>
      <c r="K120" s="13">
        <f>IFERROR([1]W44!L30,0)</f>
        <v>42747</v>
      </c>
      <c r="L120" s="19">
        <f>IFERROR([1]W44!M30,0)</f>
        <v>54481</v>
      </c>
      <c r="M120" s="24"/>
      <c r="N120" s="27">
        <f>IF(L58=0,0, IFERROR([1]W44!$O$30,0))</f>
        <v>55216</v>
      </c>
      <c r="O120" s="21">
        <f t="shared" si="8"/>
        <v>-1.3311359026369169E-2</v>
      </c>
      <c r="P120" s="22">
        <f t="shared" si="9"/>
        <v>0.78462216185459155</v>
      </c>
      <c r="Q120" s="23">
        <f t="shared" si="10"/>
        <v>0.13147702868890071</v>
      </c>
      <c r="R120" s="124">
        <f t="shared" si="6"/>
        <v>8.0596905343147146E-2</v>
      </c>
    </row>
    <row r="121" spans="1:18" x14ac:dyDescent="0.3">
      <c r="A121" s="10">
        <f t="shared" si="7"/>
        <v>45417</v>
      </c>
      <c r="B121" s="11"/>
      <c r="C121" s="12">
        <f>IFERROR([1]W45!D30,0)</f>
        <v>7220</v>
      </c>
      <c r="D121" s="13">
        <f>IFERROR([1]W45!E30,0)</f>
        <v>40871</v>
      </c>
      <c r="E121" s="14">
        <f>IFERROR([1]W45!F30,0)</f>
        <v>48091</v>
      </c>
      <c r="F121" s="15">
        <f>IFERROR([1]W45!G30,0)</f>
        <v>117</v>
      </c>
      <c r="G121" s="13">
        <f>IFERROR([1]W45!H30,0)</f>
        <v>5266</v>
      </c>
      <c r="H121" s="16">
        <f>IFERROR([1]W45!I30,0)</f>
        <v>5383</v>
      </c>
      <c r="I121" s="17">
        <f>IFERROR([1]W45!J30,0)</f>
        <v>4712</v>
      </c>
      <c r="J121" s="18">
        <f>IFERROR([1]W45!K30,0)</f>
        <v>224</v>
      </c>
      <c r="K121" s="13">
        <f>IFERROR([1]W45!L30,0)</f>
        <v>46137</v>
      </c>
      <c r="L121" s="19">
        <f>IFERROR([1]W45!M30,0)</f>
        <v>58410</v>
      </c>
      <c r="M121" s="24"/>
      <c r="N121" s="19">
        <f>IF(L59=0,0, IFERROR([1]W45!$O$30,0))</f>
        <v>60342</v>
      </c>
      <c r="O121" s="21">
        <f t="shared" si="8"/>
        <v>-3.2017500248583075E-2</v>
      </c>
      <c r="P121" s="22">
        <f t="shared" si="9"/>
        <v>0.78988186954288653</v>
      </c>
      <c r="Q121" s="23">
        <f t="shared" si="10"/>
        <v>0.12561205273069681</v>
      </c>
      <c r="R121" s="124">
        <f t="shared" si="6"/>
        <v>8.0671117959253552E-2</v>
      </c>
    </row>
    <row r="122" spans="1:18" x14ac:dyDescent="0.3">
      <c r="A122" s="10">
        <f t="shared" si="7"/>
        <v>45424</v>
      </c>
      <c r="B122" s="11"/>
      <c r="C122" s="12">
        <f>IFERROR([1]W46!$D$30,0)</f>
        <v>7942</v>
      </c>
      <c r="D122" s="13">
        <f>IFERROR([1]W46!$E$30,0)</f>
        <v>43620</v>
      </c>
      <c r="E122" s="14">
        <f>IFERROR([1]W46!$F$30,0)</f>
        <v>51562</v>
      </c>
      <c r="F122" s="15">
        <f>IFERROR([1]W46!$G$30,0)</f>
        <v>159</v>
      </c>
      <c r="G122" s="13">
        <f>IFERROR([1]W46!$H$30,0)</f>
        <v>5986</v>
      </c>
      <c r="H122" s="16">
        <f>IFERROR([1]W46!$I$30,0)</f>
        <v>6145</v>
      </c>
      <c r="I122" s="17">
        <f>IFERROR([1]W46!$J$30,0)</f>
        <v>5311</v>
      </c>
      <c r="J122" s="18">
        <f>IFERROR([1]W46!$K$30,0)</f>
        <v>292</v>
      </c>
      <c r="K122" s="13">
        <f>IFERROR([1]W46!$L$30,0)</f>
        <v>49606</v>
      </c>
      <c r="L122" s="19">
        <f>IFERROR([1]W46!$M$30,0)</f>
        <v>63310</v>
      </c>
      <c r="M122" s="24"/>
      <c r="N122" s="19">
        <f>IF(L60=0,0, IFERROR([1]W46!$O$30,0))</f>
        <v>60579</v>
      </c>
      <c r="O122" s="21">
        <f t="shared" si="8"/>
        <v>4.5081628947324981E-2</v>
      </c>
      <c r="P122" s="22">
        <f t="shared" si="9"/>
        <v>0.78354130469120198</v>
      </c>
      <c r="Q122" s="23">
        <f t="shared" si="10"/>
        <v>0.1279576686147528</v>
      </c>
      <c r="R122" s="124">
        <f t="shared" si="6"/>
        <v>8.388880113726109E-2</v>
      </c>
    </row>
    <row r="123" spans="1:18" x14ac:dyDescent="0.3">
      <c r="A123" s="10">
        <f t="shared" si="7"/>
        <v>45431</v>
      </c>
      <c r="B123" s="11"/>
      <c r="C123" s="12">
        <f>IFERROR([1]W47!$D$30,0)</f>
        <v>8019</v>
      </c>
      <c r="D123" s="13">
        <f>IFERROR([1]W47!$E$30,0)</f>
        <v>43414</v>
      </c>
      <c r="E123" s="14">
        <f>IFERROR([1]W47!$F$30,0)</f>
        <v>51433</v>
      </c>
      <c r="F123" s="15">
        <f>IFERROR([1]W47!$G$30,0)</f>
        <v>173</v>
      </c>
      <c r="G123" s="13">
        <f>IFERROR([1]W47!$H$30,0)</f>
        <v>5706</v>
      </c>
      <c r="H123" s="16">
        <f>IFERROR([1]W47!$I$30,0)</f>
        <v>5879</v>
      </c>
      <c r="I123" s="17">
        <f>IFERROR([1]W47!$J$30,0)</f>
        <v>5421</v>
      </c>
      <c r="J123" s="18">
        <f>IFERROR([1]W47!$K$30,0)</f>
        <v>300</v>
      </c>
      <c r="K123" s="13">
        <f>IFERROR([1]W47!$L$30,0)</f>
        <v>49120</v>
      </c>
      <c r="L123" s="19">
        <f>IFERROR([1]W47!$M$30,0)</f>
        <v>63033</v>
      </c>
      <c r="M123" s="24"/>
      <c r="N123" s="19">
        <f>IF(L61=0,0, IFERROR([1]W47!$O$30,0))</f>
        <v>59027</v>
      </c>
      <c r="O123" s="21">
        <f t="shared" si="8"/>
        <v>6.7867247191963007E-2</v>
      </c>
      <c r="P123" s="22">
        <f t="shared" si="9"/>
        <v>0.77927434835720977</v>
      </c>
      <c r="Q123" s="23">
        <f t="shared" si="10"/>
        <v>0.12996366982374311</v>
      </c>
      <c r="R123" s="124">
        <f t="shared" si="6"/>
        <v>8.6002570082337818E-2</v>
      </c>
    </row>
    <row r="124" spans="1:18" x14ac:dyDescent="0.3">
      <c r="A124" s="10">
        <f t="shared" si="7"/>
        <v>45438</v>
      </c>
      <c r="B124" s="11"/>
      <c r="C124" s="12">
        <f>IFERROR([1]W48!$D$30,0)</f>
        <v>7901</v>
      </c>
      <c r="D124" s="13">
        <f>IFERROR([1]W48!$E$30,0)</f>
        <v>41989</v>
      </c>
      <c r="E124" s="14">
        <f>IFERROR([1]W48!$F$30,0)</f>
        <v>49890</v>
      </c>
      <c r="F124" s="15">
        <f>IFERROR([1]W48!$G$30,0)</f>
        <v>190</v>
      </c>
      <c r="G124" s="13">
        <f>IFERROR([1]W48!$H$30,0)</f>
        <v>5112</v>
      </c>
      <c r="H124" s="16">
        <f>IFERROR([1]W48!$I$30,0)</f>
        <v>5302</v>
      </c>
      <c r="I124" s="17">
        <f>IFERROR([1]W48!$J$30,0)</f>
        <v>5660</v>
      </c>
      <c r="J124" s="18">
        <f>IFERROR([1]W48!$K$30,0)</f>
        <v>238</v>
      </c>
      <c r="K124" s="13">
        <f>IFERROR([1]W48!$L$30,0)</f>
        <v>47101</v>
      </c>
      <c r="L124" s="19">
        <f>IFERROR([1]W48!$M$30,0)</f>
        <v>61090</v>
      </c>
      <c r="M124" s="24"/>
      <c r="N124" s="19">
        <f>IF(L62=0,0, IFERROR([1]W48!$O$30,0))</f>
        <v>58903</v>
      </c>
      <c r="O124" s="21">
        <f t="shared" si="8"/>
        <v>3.7128838938593957E-2</v>
      </c>
      <c r="P124" s="22">
        <f t="shared" si="9"/>
        <v>0.77100998526763787</v>
      </c>
      <c r="Q124" s="23">
        <f t="shared" si="10"/>
        <v>0.1324439351776068</v>
      </c>
      <c r="R124" s="124">
        <f t="shared" si="6"/>
        <v>9.2650188246848911E-2</v>
      </c>
    </row>
    <row r="125" spans="1:18" x14ac:dyDescent="0.3">
      <c r="A125" s="10">
        <f t="shared" si="7"/>
        <v>45445</v>
      </c>
      <c r="B125" s="11"/>
      <c r="C125" s="12">
        <f>IFERROR([1]W49!$D$30,0)</f>
        <v>8149</v>
      </c>
      <c r="D125" s="13">
        <f>IFERROR([1]W49!$E$30,0)</f>
        <v>41836</v>
      </c>
      <c r="E125" s="14">
        <f>IFERROR([1]W49!$F$30,0)</f>
        <v>49985</v>
      </c>
      <c r="F125" s="15">
        <f>IFERROR([1]W49!$G$30,0)</f>
        <v>226</v>
      </c>
      <c r="G125" s="13">
        <f>IFERROR([1]W49!$H$30,0)</f>
        <v>4691</v>
      </c>
      <c r="H125" s="16">
        <f>IFERROR([1]W49!$I$30,0)</f>
        <v>4917</v>
      </c>
      <c r="I125" s="17">
        <f>IFERROR([1]W49!$J$30,0)</f>
        <v>5632</v>
      </c>
      <c r="J125" s="18">
        <f>IFERROR([1]W49!$K$30,0)</f>
        <v>166</v>
      </c>
      <c r="K125" s="13">
        <f>IFERROR([1]W49!$L$30,0)</f>
        <v>46527</v>
      </c>
      <c r="L125" s="19">
        <f>IFERROR([1]W49!$M$30,0)</f>
        <v>60700</v>
      </c>
      <c r="M125" s="24"/>
      <c r="N125" s="19">
        <f>IF(L63=0,0, IFERROR([1]W49!$O$30,0))</f>
        <v>57959</v>
      </c>
      <c r="O125" s="21">
        <f>SUM(L125-N125)/N125</f>
        <v>4.7292051277627291E-2</v>
      </c>
      <c r="P125" s="22">
        <f>SUM(K125/L125)</f>
        <v>0.76650741350906093</v>
      </c>
      <c r="Q125" s="23">
        <f>SUM(C125,F125)/L125</f>
        <v>0.13797364085667216</v>
      </c>
      <c r="R125" s="124">
        <f t="shared" si="6"/>
        <v>9.278418451400329E-2</v>
      </c>
    </row>
    <row r="126" spans="1:18" x14ac:dyDescent="0.3">
      <c r="A126" s="10">
        <f t="shared" si="7"/>
        <v>45452</v>
      </c>
      <c r="B126" s="11"/>
      <c r="C126" s="12">
        <f>IFERROR([1]W50!$D$30,0)</f>
        <v>8387</v>
      </c>
      <c r="D126" s="13">
        <f>IFERROR([1]W50!$E$30,0)</f>
        <v>43252</v>
      </c>
      <c r="E126" s="14">
        <f>IFERROR([1]W50!$F$30,0)</f>
        <v>51639</v>
      </c>
      <c r="F126" s="15">
        <f>IFERROR([1]W50!$G$30,0)</f>
        <v>174</v>
      </c>
      <c r="G126" s="13">
        <f>IFERROR([1]W50!$H$30,0)</f>
        <v>5889</v>
      </c>
      <c r="H126" s="16">
        <f>IFERROR([1]W50!$I$30,0)</f>
        <v>6063</v>
      </c>
      <c r="I126" s="17">
        <f>IFERROR([1]W50!$J$30,0)</f>
        <v>5667</v>
      </c>
      <c r="J126" s="18">
        <f>IFERROR([1]W50!$K$30,0)</f>
        <v>329</v>
      </c>
      <c r="K126" s="13">
        <f>IFERROR([1]W50!$L$30,0)</f>
        <v>49141</v>
      </c>
      <c r="L126" s="19">
        <f>IFERROR([1]W50!$M$30,0)</f>
        <v>63698</v>
      </c>
      <c r="M126" s="24"/>
      <c r="N126" s="19">
        <f>IF(L64=0,0, IFERROR([1]W50!$O$30,0))</f>
        <v>60957</v>
      </c>
      <c r="O126" s="21">
        <f t="shared" si="8"/>
        <v>4.4966123660941319E-2</v>
      </c>
      <c r="P126" s="22">
        <f t="shared" si="9"/>
        <v>0.7714684919463719</v>
      </c>
      <c r="Q126" s="23">
        <f t="shared" si="10"/>
        <v>0.13439982417030363</v>
      </c>
      <c r="R126" s="124">
        <f t="shared" si="6"/>
        <v>8.8966686552168037E-2</v>
      </c>
    </row>
    <row r="127" spans="1:18" x14ac:dyDescent="0.3">
      <c r="A127" s="10">
        <f t="shared" si="7"/>
        <v>45459</v>
      </c>
      <c r="B127" s="11"/>
      <c r="C127" s="12">
        <f>IFERROR([1]W51!$D$30,0)</f>
        <v>8709</v>
      </c>
      <c r="D127" s="13">
        <f>IFERROR([1]W51!$E$30,0)</f>
        <v>45248</v>
      </c>
      <c r="E127" s="14">
        <f>IFERROR([1]W51!$F$30,0)</f>
        <v>53957</v>
      </c>
      <c r="F127" s="15">
        <f>IFERROR([1]W51!$G$30,0)</f>
        <v>180</v>
      </c>
      <c r="G127" s="13">
        <f>IFERROR([1]W51!$H$30,0)</f>
        <v>6507</v>
      </c>
      <c r="H127" s="16">
        <f>IFERROR([1]W51!$I$30,0)</f>
        <v>6687</v>
      </c>
      <c r="I127" s="17">
        <f>IFERROR([1]W51!$J$30,0)</f>
        <v>6261</v>
      </c>
      <c r="J127" s="18">
        <f>IFERROR([1]W51!$K$30,0)</f>
        <v>253</v>
      </c>
      <c r="K127" s="13">
        <f>IFERROR([1]W51!$L$30,0)</f>
        <v>51755</v>
      </c>
      <c r="L127" s="19">
        <f>IFERROR([1]W51!$M$30,0)</f>
        <v>67158</v>
      </c>
      <c r="M127" s="24"/>
      <c r="N127" s="19">
        <f>IF(L65=0,0, IFERROR([1]W51!$O$30,0))</f>
        <v>60126</v>
      </c>
      <c r="O127" s="21">
        <f t="shared" si="8"/>
        <v>0.11695439576888535</v>
      </c>
      <c r="P127" s="22">
        <f t="shared" si="9"/>
        <v>0.77064534381607552</v>
      </c>
      <c r="Q127" s="23">
        <f t="shared" si="10"/>
        <v>0.13235951040829089</v>
      </c>
      <c r="R127" s="124">
        <f t="shared" si="6"/>
        <v>9.3227910301081032E-2</v>
      </c>
    </row>
    <row r="128" spans="1:18" x14ac:dyDescent="0.3">
      <c r="A128" s="10">
        <f t="shared" si="7"/>
        <v>45466</v>
      </c>
      <c r="B128" s="11"/>
      <c r="C128" s="12">
        <f>IFERROR([1]W52!$D$30,0)</f>
        <v>8398</v>
      </c>
      <c r="D128" s="13">
        <f>IFERROR([1]W52!$E$30,0)</f>
        <v>41810</v>
      </c>
      <c r="E128" s="49">
        <f>IFERROR([1]W52!$F$30,0)</f>
        <v>50208</v>
      </c>
      <c r="F128" s="15">
        <f>IFERROR([1]W52!$G$30,0)</f>
        <v>182</v>
      </c>
      <c r="G128" s="13">
        <f>IFERROR([1]W52!$H$30,0)</f>
        <v>5778</v>
      </c>
      <c r="H128" s="16">
        <f>IFERROR([1]W52!$I$30,0)</f>
        <v>5960</v>
      </c>
      <c r="I128" s="17">
        <f>IFERROR([1]W52!$J$30,0)</f>
        <v>5852</v>
      </c>
      <c r="J128" s="18">
        <f>IFERROR([1]W52!$K$30,0)</f>
        <v>194</v>
      </c>
      <c r="K128" s="13">
        <f>IFERROR([1]W52!$L$30,0)</f>
        <v>47588</v>
      </c>
      <c r="L128" s="19">
        <f>IFERROR([1]W52!$M$30,0)</f>
        <v>62214</v>
      </c>
      <c r="M128" s="24"/>
      <c r="N128" s="19">
        <f>IF(L66=0,0, IFERROR([1]W52!$O$30,0))</f>
        <v>59714</v>
      </c>
      <c r="O128" s="21">
        <f t="shared" si="8"/>
        <v>4.1866229025019255E-2</v>
      </c>
      <c r="P128" s="22">
        <f t="shared" si="9"/>
        <v>0.76490822001478764</v>
      </c>
      <c r="Q128" s="23">
        <f t="shared" si="10"/>
        <v>0.13791108110714631</v>
      </c>
      <c r="R128" s="124">
        <f t="shared" si="6"/>
        <v>9.4062429678207479E-2</v>
      </c>
    </row>
    <row r="129" spans="1:18" x14ac:dyDescent="0.3">
      <c r="A129" s="10">
        <f t="shared" si="7"/>
        <v>45473</v>
      </c>
      <c r="B129" s="11"/>
      <c r="C129" s="30">
        <v>8628</v>
      </c>
      <c r="D129" s="31">
        <v>41269</v>
      </c>
      <c r="E129" s="49">
        <v>49897</v>
      </c>
      <c r="F129" s="30">
        <v>148</v>
      </c>
      <c r="G129" s="31">
        <v>5482</v>
      </c>
      <c r="H129" s="50">
        <v>5630</v>
      </c>
      <c r="I129" s="34">
        <v>5627</v>
      </c>
      <c r="J129" s="35">
        <v>205</v>
      </c>
      <c r="K129" s="31">
        <v>46751</v>
      </c>
      <c r="L129" s="36">
        <v>61359</v>
      </c>
      <c r="M129" s="24"/>
      <c r="N129" s="36">
        <v>59714</v>
      </c>
      <c r="O129" s="21">
        <f t="shared" ref="O129" si="11">SUM(L129-N129)/N129</f>
        <v>2.754797869846267E-2</v>
      </c>
      <c r="P129" s="22">
        <f t="shared" ref="P129" si="12">SUM(K129/L129)</f>
        <v>0.76192571586890268</v>
      </c>
      <c r="Q129" s="23">
        <f t="shared" ref="Q129" si="13">SUM(C129,F129)/L129</f>
        <v>0.14302710278850697</v>
      </c>
      <c r="R129" s="124">
        <f t="shared" ref="R129" si="14">SUM(I129/L129)</f>
        <v>9.1706188171254421E-2</v>
      </c>
    </row>
    <row r="130" spans="1:18" x14ac:dyDescent="0.3">
      <c r="A130" s="4" t="s">
        <v>26</v>
      </c>
      <c r="C130" s="36">
        <f>SUM(C77:C129)</f>
        <v>387992</v>
      </c>
      <c r="D130" s="36">
        <f t="shared" ref="D130:N130" si="15">SUM(D77:D129)</f>
        <v>2078329</v>
      </c>
      <c r="E130" s="36">
        <f t="shared" si="15"/>
        <v>2466321</v>
      </c>
      <c r="F130" s="36">
        <f t="shared" si="15"/>
        <v>7244</v>
      </c>
      <c r="G130" s="36">
        <f t="shared" si="15"/>
        <v>268318</v>
      </c>
      <c r="H130" s="36">
        <f t="shared" si="15"/>
        <v>275562</v>
      </c>
      <c r="I130" s="36">
        <f t="shared" si="15"/>
        <v>257751</v>
      </c>
      <c r="J130" s="36">
        <f t="shared" si="15"/>
        <v>11135</v>
      </c>
      <c r="K130" s="36">
        <f t="shared" si="15"/>
        <v>2346647</v>
      </c>
      <c r="L130" s="36">
        <f t="shared" si="15"/>
        <v>3010769</v>
      </c>
      <c r="M130" s="24"/>
      <c r="N130" s="36">
        <f t="shared" si="15"/>
        <v>3020692</v>
      </c>
      <c r="O130" s="21">
        <f t="shared" si="8"/>
        <v>-3.2850088655182325E-3</v>
      </c>
      <c r="P130" s="22">
        <f t="shared" si="9"/>
        <v>0.7794178165113298</v>
      </c>
      <c r="Q130" s="23">
        <f t="shared" si="10"/>
        <v>0.13127410306137735</v>
      </c>
      <c r="R130" s="124">
        <f t="shared" si="6"/>
        <v>8.5609689750359458E-2</v>
      </c>
    </row>
    <row r="131" spans="1:18" x14ac:dyDescent="0.3"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8"/>
      <c r="N131" s="36"/>
      <c r="O131" s="21"/>
      <c r="P131" s="22"/>
      <c r="Q131" s="23"/>
    </row>
    <row r="132" spans="1:18" x14ac:dyDescent="0.3">
      <c r="A132" s="4"/>
      <c r="B132" s="4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8"/>
      <c r="N132" s="36"/>
      <c r="O132" s="21"/>
      <c r="P132" s="22"/>
      <c r="Q132" s="23"/>
    </row>
    <row r="133" spans="1:18" x14ac:dyDescent="0.3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1"/>
      <c r="P133" s="51"/>
      <c r="Q133" s="3" t="s">
        <v>6</v>
      </c>
    </row>
    <row r="134" spans="1:18" x14ac:dyDescent="0.3">
      <c r="A134" s="4" t="s">
        <v>7</v>
      </c>
      <c r="B134" s="5" t="s">
        <v>28</v>
      </c>
      <c r="C134" s="6"/>
      <c r="D134" s="6"/>
      <c r="E134" s="6"/>
      <c r="F134" s="6"/>
      <c r="G134" s="6"/>
      <c r="H134" s="6"/>
      <c r="I134" s="6"/>
      <c r="J134" s="6"/>
      <c r="K134" s="7" t="s">
        <v>9</v>
      </c>
      <c r="L134" s="4" t="str">
        <f>L12</f>
        <v>FY 2024</v>
      </c>
      <c r="M134" s="4"/>
      <c r="N134" s="4" t="str">
        <f>N12</f>
        <v>FY 2023</v>
      </c>
      <c r="O134" s="40" t="s">
        <v>10</v>
      </c>
      <c r="P134" s="41" t="s">
        <v>11</v>
      </c>
      <c r="Q134" s="3" t="s">
        <v>12</v>
      </c>
      <c r="R134" s="127" t="s">
        <v>45</v>
      </c>
    </row>
    <row r="135" spans="1:18" x14ac:dyDescent="0.3">
      <c r="A135" s="6"/>
      <c r="B135" s="4"/>
      <c r="C135" s="4" t="s">
        <v>13</v>
      </c>
      <c r="D135" s="7" t="s">
        <v>13</v>
      </c>
      <c r="E135" s="4" t="s">
        <v>9</v>
      </c>
      <c r="F135" s="4" t="s">
        <v>14</v>
      </c>
      <c r="G135" s="7" t="s">
        <v>14</v>
      </c>
      <c r="H135" s="4" t="s">
        <v>9</v>
      </c>
      <c r="I135" s="4" t="s">
        <v>15</v>
      </c>
      <c r="J135" s="4" t="s">
        <v>16</v>
      </c>
      <c r="K135" s="7" t="s">
        <v>11</v>
      </c>
      <c r="L135" s="4" t="s">
        <v>9</v>
      </c>
      <c r="M135" s="4"/>
      <c r="N135" s="4" t="s">
        <v>9</v>
      </c>
      <c r="O135" s="40" t="s">
        <v>17</v>
      </c>
      <c r="P135" s="41" t="s">
        <v>18</v>
      </c>
      <c r="Q135" s="8" t="s">
        <v>18</v>
      </c>
      <c r="R135" s="127"/>
    </row>
    <row r="136" spans="1:18" x14ac:dyDescent="0.3">
      <c r="A136" s="4" t="s">
        <v>19</v>
      </c>
      <c r="B136" s="4" t="s">
        <v>1</v>
      </c>
      <c r="C136" s="4" t="s">
        <v>12</v>
      </c>
      <c r="D136" s="7" t="s">
        <v>11</v>
      </c>
      <c r="E136" s="4" t="s">
        <v>13</v>
      </c>
      <c r="F136" s="4" t="s">
        <v>12</v>
      </c>
      <c r="G136" s="7" t="s">
        <v>11</v>
      </c>
      <c r="H136" s="4" t="s">
        <v>14</v>
      </c>
      <c r="I136" s="4" t="s">
        <v>20</v>
      </c>
      <c r="J136" s="4" t="s">
        <v>21</v>
      </c>
      <c r="K136" s="7" t="s">
        <v>21</v>
      </c>
      <c r="L136" s="4" t="s">
        <v>22</v>
      </c>
      <c r="M136" s="4"/>
      <c r="N136" s="4" t="s">
        <v>22</v>
      </c>
      <c r="O136" s="40" t="s">
        <v>23</v>
      </c>
      <c r="P136" s="42" t="s">
        <v>24</v>
      </c>
      <c r="Q136" s="8" t="s">
        <v>25</v>
      </c>
      <c r="R136" s="127"/>
    </row>
    <row r="137" spans="1:18" x14ac:dyDescent="0.3">
      <c r="A137" s="10">
        <f>A15</f>
        <v>45109</v>
      </c>
      <c r="B137" s="11"/>
      <c r="C137" s="12">
        <f>IFERROR([1]W1!D39,0)</f>
        <v>40145</v>
      </c>
      <c r="D137" s="52">
        <f>IFERROR([1]W1!E39,0)</f>
        <v>238040</v>
      </c>
      <c r="E137" s="14">
        <f>IFERROR([1]W1!F39,0)</f>
        <v>278185</v>
      </c>
      <c r="F137" s="15">
        <f>IFERROR([1]W1!G39,0)</f>
        <v>538</v>
      </c>
      <c r="G137" s="13">
        <f>IFERROR([1]W1!H39,0)</f>
        <v>16706</v>
      </c>
      <c r="H137" s="16">
        <f>IFERROR([1]W1!I39,0)</f>
        <v>17244</v>
      </c>
      <c r="I137" s="43">
        <f>IFERROR([1]W1!J39,0)</f>
        <v>48521</v>
      </c>
      <c r="J137" s="18">
        <f>IFERROR([1]W1!K39,0)</f>
        <v>239</v>
      </c>
      <c r="K137" s="13">
        <f>IFERROR([1]W1!L39,0)</f>
        <v>254746</v>
      </c>
      <c r="L137" s="19">
        <f>IFERROR([1]W1!M39,0)</f>
        <v>344189</v>
      </c>
      <c r="M137" s="20"/>
      <c r="N137" s="19">
        <f>IF(L15=0,0, IFERROR([1]W1!$O$39,0))</f>
        <v>324714</v>
      </c>
      <c r="O137" s="21">
        <f>SUM(L137-N137)/N137</f>
        <v>5.9975855676071867E-2</v>
      </c>
      <c r="P137" s="22">
        <f>SUM(K137/L137)</f>
        <v>0.74013405425507495</v>
      </c>
      <c r="Q137" s="23">
        <f>SUM(C137,F137)/L137</f>
        <v>0.11819959382780972</v>
      </c>
      <c r="R137" s="124">
        <f t="shared" ref="R137:R190" si="16">SUM(I137/L137)</f>
        <v>0.1409719659838054</v>
      </c>
    </row>
    <row r="138" spans="1:18" x14ac:dyDescent="0.3">
      <c r="A138" s="10">
        <f t="shared" ref="A138:A189" si="17">A137+7</f>
        <v>45116</v>
      </c>
      <c r="B138" s="11"/>
      <c r="C138" s="12">
        <f>IFERROR([1]W2!D39,0)</f>
        <v>39962</v>
      </c>
      <c r="D138" s="13">
        <f>IFERROR([1]W2!E39,0)</f>
        <v>215436</v>
      </c>
      <c r="E138" s="14">
        <f>IFERROR([1]W2!F39,0)</f>
        <v>255398</v>
      </c>
      <c r="F138" s="15">
        <f>IFERROR([1]W2!G39,0)</f>
        <v>398</v>
      </c>
      <c r="G138" s="13">
        <f>IFERROR([1]W2!H39,0)</f>
        <v>12310</v>
      </c>
      <c r="H138" s="16">
        <f>IFERROR([1]W2!I39,0)</f>
        <v>12708</v>
      </c>
      <c r="I138" s="17">
        <f>IFERROR([1]W2!J39,0)</f>
        <v>46225</v>
      </c>
      <c r="J138" s="18">
        <f>IFERROR([1]W2!K39,0)</f>
        <v>176</v>
      </c>
      <c r="K138" s="13">
        <f>IFERROR([1]W2!L39,0)</f>
        <v>227746</v>
      </c>
      <c r="L138" s="19">
        <f>IFERROR([1]W2!M39,0)</f>
        <v>314507</v>
      </c>
      <c r="M138" s="20"/>
      <c r="N138" s="19">
        <f>IF(L16=0,0, IFERROR([1]W2!$O$39,0))</f>
        <v>311234</v>
      </c>
      <c r="O138" s="21">
        <f t="shared" ref="O138:O190" si="18">SUM(L138-N138)/N138</f>
        <v>1.0516203242576325E-2</v>
      </c>
      <c r="P138" s="22">
        <f t="shared" ref="P138:P190" si="19">SUM(K138/L138)</f>
        <v>0.72413650570575538</v>
      </c>
      <c r="Q138" s="23">
        <f t="shared" ref="Q138:Q190" si="20">SUM(C138,F138)/L138</f>
        <v>0.12832782736155315</v>
      </c>
      <c r="R138" s="124">
        <f t="shared" si="16"/>
        <v>0.14697606094617927</v>
      </c>
    </row>
    <row r="139" spans="1:18" x14ac:dyDescent="0.3">
      <c r="A139" s="10">
        <f t="shared" si="17"/>
        <v>45123</v>
      </c>
      <c r="B139" s="11"/>
      <c r="C139" s="12">
        <f>IFERROR([1]W3!D39,0)</f>
        <v>40549</v>
      </c>
      <c r="D139" s="13">
        <f>IFERROR([1]W3!E39,0)</f>
        <v>236620</v>
      </c>
      <c r="E139" s="14">
        <f>IFERROR([1]W3!F39,0)</f>
        <v>277169</v>
      </c>
      <c r="F139" s="15">
        <f>IFERROR([1]W3!G39,0)</f>
        <v>534</v>
      </c>
      <c r="G139" s="13">
        <f>IFERROR([1]W3!H39,0)</f>
        <v>16902</v>
      </c>
      <c r="H139" s="16">
        <f>IFERROR([1]W3!I39,0)</f>
        <v>17436</v>
      </c>
      <c r="I139" s="17">
        <f>IFERROR([1]W3!J39,0)</f>
        <v>50985</v>
      </c>
      <c r="J139" s="18">
        <f>IFERROR([1]W3!K39,0)</f>
        <v>379</v>
      </c>
      <c r="K139" s="13">
        <f>IFERROR([1]W3!L39,0)</f>
        <v>253522</v>
      </c>
      <c r="L139" s="19">
        <f>IFERROR([1]W3!M39,0)</f>
        <v>345969</v>
      </c>
      <c r="M139" s="20"/>
      <c r="N139" s="19">
        <f>IF(L17=0,0, IFERROR([1]W3!$O$39,0))</f>
        <v>336134</v>
      </c>
      <c r="O139" s="21">
        <f t="shared" si="18"/>
        <v>2.9259164499872075E-2</v>
      </c>
      <c r="P139" s="22">
        <f t="shared" si="19"/>
        <v>0.73278819778650683</v>
      </c>
      <c r="Q139" s="23">
        <f t="shared" si="20"/>
        <v>0.11874763345848906</v>
      </c>
      <c r="R139" s="124">
        <f t="shared" si="16"/>
        <v>0.14736869488306756</v>
      </c>
    </row>
    <row r="140" spans="1:18" x14ac:dyDescent="0.3">
      <c r="A140" s="10">
        <f t="shared" si="17"/>
        <v>45130</v>
      </c>
      <c r="B140" s="11"/>
      <c r="C140" s="12">
        <f>IFERROR([1]W4!D39,0)</f>
        <v>43560</v>
      </c>
      <c r="D140" s="13">
        <f>IFERROR([1]W4!E39,0)</f>
        <v>248155</v>
      </c>
      <c r="E140" s="14">
        <f>IFERROR([1]W4!F39,0)</f>
        <v>291715</v>
      </c>
      <c r="F140" s="15">
        <f>IFERROR([1]W4!G39,0)</f>
        <v>653</v>
      </c>
      <c r="G140" s="13">
        <f>IFERROR([1]W4!H39,0)</f>
        <v>16887</v>
      </c>
      <c r="H140" s="16">
        <f>IFERROR([1]W4!I39,0)</f>
        <v>17540</v>
      </c>
      <c r="I140" s="17">
        <f>IFERROR([1]W4!J39,0)</f>
        <v>53097</v>
      </c>
      <c r="J140" s="18">
        <f>IFERROR([1]W4!K39,0)</f>
        <v>346</v>
      </c>
      <c r="K140" s="13">
        <f>IFERROR([1]W4!L39,0)</f>
        <v>265042</v>
      </c>
      <c r="L140" s="19">
        <f>IFERROR([1]W4!M39,0)</f>
        <v>362698</v>
      </c>
      <c r="M140" s="20"/>
      <c r="N140" s="19">
        <f>IF(L18=0,0, IFERROR([1]W4!$O$39,0))</f>
        <v>335617</v>
      </c>
      <c r="O140" s="21">
        <f t="shared" si="18"/>
        <v>8.0690191498046876E-2</v>
      </c>
      <c r="P140" s="22">
        <f t="shared" si="19"/>
        <v>0.73075120348058165</v>
      </c>
      <c r="Q140" s="23">
        <f t="shared" si="20"/>
        <v>0.12190031375965679</v>
      </c>
      <c r="R140" s="124">
        <f t="shared" si="16"/>
        <v>0.14639452106159945</v>
      </c>
    </row>
    <row r="141" spans="1:18" x14ac:dyDescent="0.3">
      <c r="A141" s="10">
        <f t="shared" si="17"/>
        <v>45137</v>
      </c>
      <c r="B141" s="11"/>
      <c r="C141" s="12">
        <f>IFERROR([1]W5!D39,0)</f>
        <v>42930</v>
      </c>
      <c r="D141" s="13">
        <f>IFERROR([1]W5!E39,0)</f>
        <v>242631</v>
      </c>
      <c r="E141" s="14">
        <f>IFERROR([1]W5!F39,0)</f>
        <v>285561</v>
      </c>
      <c r="F141" s="15">
        <f>IFERROR([1]W5!G39,0)</f>
        <v>571</v>
      </c>
      <c r="G141" s="13">
        <f>IFERROR([1]W5!H39,0)</f>
        <v>16397</v>
      </c>
      <c r="H141" s="16">
        <f>IFERROR([1]W5!I39,0)</f>
        <v>16968</v>
      </c>
      <c r="I141" s="17">
        <f>IFERROR([1]W5!J39,0)</f>
        <v>51972</v>
      </c>
      <c r="J141" s="18">
        <f>IFERROR([1]W5!K39,0)</f>
        <v>342</v>
      </c>
      <c r="K141" s="13">
        <f>IFERROR([1]W5!L39,0)</f>
        <v>259028</v>
      </c>
      <c r="L141" s="19">
        <f>IFERROR([1]W5!M39,0)</f>
        <v>354843</v>
      </c>
      <c r="M141" s="20"/>
      <c r="N141" s="19">
        <f>IF(L19=0,0, IFERROR([1]W5!$O$39,0))</f>
        <v>336699</v>
      </c>
      <c r="O141" s="21">
        <f t="shared" si="18"/>
        <v>5.3887893934938924E-2</v>
      </c>
      <c r="P141" s="22">
        <f t="shared" si="19"/>
        <v>0.72997917388817024</v>
      </c>
      <c r="Q141" s="23">
        <f t="shared" si="20"/>
        <v>0.12259224502103748</v>
      </c>
      <c r="R141" s="124">
        <f t="shared" si="16"/>
        <v>0.14646477456227119</v>
      </c>
    </row>
    <row r="142" spans="1:18" x14ac:dyDescent="0.3">
      <c r="A142" s="10">
        <f t="shared" si="17"/>
        <v>45144</v>
      </c>
      <c r="B142" s="11"/>
      <c r="C142" s="12">
        <f>IFERROR([1]W6!D39,0)</f>
        <v>43531</v>
      </c>
      <c r="D142" s="13">
        <f>IFERROR([1]W6!E39,0)</f>
        <v>242906</v>
      </c>
      <c r="E142" s="14">
        <f>IFERROR([1]W6!F39,0)</f>
        <v>286437</v>
      </c>
      <c r="F142" s="15">
        <f>IFERROR([1]W6!G39,0)</f>
        <v>533</v>
      </c>
      <c r="G142" s="13">
        <f>IFERROR([1]W6!H39,0)</f>
        <v>15958</v>
      </c>
      <c r="H142" s="16">
        <f>IFERROR([1]W6!I39,0)</f>
        <v>16491</v>
      </c>
      <c r="I142" s="17">
        <f>IFERROR([1]W6!J39,0)</f>
        <v>52247</v>
      </c>
      <c r="J142" s="18">
        <f>IFERROR([1]W6!K39,0)</f>
        <v>316</v>
      </c>
      <c r="K142" s="13">
        <f>IFERROR([1]W6!L39,0)</f>
        <v>258864</v>
      </c>
      <c r="L142" s="19">
        <f>IFERROR([1]W6!M39,0)</f>
        <v>355491</v>
      </c>
      <c r="M142" s="20"/>
      <c r="N142" s="19">
        <f>IF(L20=0,0, IFERROR([1]W6!$O$39,0))</f>
        <v>336179</v>
      </c>
      <c r="O142" s="21">
        <f t="shared" si="18"/>
        <v>5.74455870235797E-2</v>
      </c>
      <c r="P142" s="22">
        <f t="shared" si="19"/>
        <v>0.72818721149058629</v>
      </c>
      <c r="Q142" s="23">
        <f t="shared" si="20"/>
        <v>0.12395250512671206</v>
      </c>
      <c r="R142" s="124">
        <f t="shared" si="16"/>
        <v>0.14697137198972687</v>
      </c>
    </row>
    <row r="143" spans="1:18" x14ac:dyDescent="0.3">
      <c r="A143" s="10">
        <f t="shared" si="17"/>
        <v>45151</v>
      </c>
      <c r="B143" s="11"/>
      <c r="C143" s="12">
        <f>IFERROR([1]W7!D39,0)</f>
        <v>43739</v>
      </c>
      <c r="D143" s="13">
        <f>IFERROR([1]W7!E39,0)</f>
        <v>246336</v>
      </c>
      <c r="E143" s="14">
        <f>IFERROR([1]W7!F39,0)</f>
        <v>290075</v>
      </c>
      <c r="F143" s="15">
        <f>IFERROR([1]W7!G39,0)</f>
        <v>570</v>
      </c>
      <c r="G143" s="13">
        <f>IFERROR([1]W7!H39,0)</f>
        <v>16246</v>
      </c>
      <c r="H143" s="16">
        <f>IFERROR([1]W7!I39,0)</f>
        <v>16816</v>
      </c>
      <c r="I143" s="17">
        <f>IFERROR([1]W7!J39,0)</f>
        <v>52562</v>
      </c>
      <c r="J143" s="18">
        <f>IFERROR([1]W7!K39,0)</f>
        <v>294</v>
      </c>
      <c r="K143" s="13">
        <f>IFERROR([1]W7!L39,0)</f>
        <v>262582</v>
      </c>
      <c r="L143" s="19">
        <f>IFERROR([1]W7!M39,0)</f>
        <v>359747</v>
      </c>
      <c r="M143" s="20"/>
      <c r="N143" s="19">
        <f>IF(L21=0,0, IFERROR([1]W7!$O$39,0))</f>
        <v>346060</v>
      </c>
      <c r="O143" s="21">
        <f t="shared" si="18"/>
        <v>3.9550944922845749E-2</v>
      </c>
      <c r="P143" s="22">
        <f t="shared" si="19"/>
        <v>0.72990740715002489</v>
      </c>
      <c r="Q143" s="23">
        <f t="shared" si="20"/>
        <v>0.12316711466669632</v>
      </c>
      <c r="R143" s="124">
        <f t="shared" si="16"/>
        <v>0.14610823717779439</v>
      </c>
    </row>
    <row r="144" spans="1:18" x14ac:dyDescent="0.3">
      <c r="A144" s="10">
        <f t="shared" si="17"/>
        <v>45158</v>
      </c>
      <c r="B144" s="11"/>
      <c r="C144" s="12">
        <f>IFERROR([1]W8!D39,0)</f>
        <v>42453</v>
      </c>
      <c r="D144" s="13">
        <f>IFERROR([1]W8!E39,0)</f>
        <v>242549</v>
      </c>
      <c r="E144" s="14">
        <f>IFERROR([1]W8!F39,0)</f>
        <v>285002</v>
      </c>
      <c r="F144" s="15">
        <f>IFERROR([1]W8!G39,0)</f>
        <v>550</v>
      </c>
      <c r="G144" s="13">
        <f>IFERROR([1]W8!H39,0)</f>
        <v>16427</v>
      </c>
      <c r="H144" s="16">
        <f>IFERROR([1]W8!I39,0)</f>
        <v>16977</v>
      </c>
      <c r="I144" s="26">
        <f>IFERROR([1]W8!J39,0)</f>
        <v>50013</v>
      </c>
      <c r="J144" s="18">
        <f>IFERROR([1]W8!K39,0)</f>
        <v>265</v>
      </c>
      <c r="K144" s="13">
        <f>IFERROR([1]W8!L39,0)</f>
        <v>258976</v>
      </c>
      <c r="L144" s="19">
        <f>IFERROR([1]W8!M39,0)</f>
        <v>352257</v>
      </c>
      <c r="M144" s="20"/>
      <c r="N144" s="19">
        <f>IF(L22=0,0, IFERROR([1]W8!$O$39,0))</f>
        <v>342827</v>
      </c>
      <c r="O144" s="21">
        <f t="shared" si="18"/>
        <v>2.7506584953927198E-2</v>
      </c>
      <c r="P144" s="22">
        <f t="shared" si="19"/>
        <v>0.73519050011781173</v>
      </c>
      <c r="Q144" s="23">
        <f t="shared" si="20"/>
        <v>0.12207848247160454</v>
      </c>
      <c r="R144" s="124">
        <f t="shared" si="16"/>
        <v>0.14197872575988554</v>
      </c>
    </row>
    <row r="145" spans="1:18" x14ac:dyDescent="0.3">
      <c r="A145" s="10">
        <f t="shared" si="17"/>
        <v>45165</v>
      </c>
      <c r="B145" s="11"/>
      <c r="C145" s="12">
        <f>IFERROR([1]W9!D39,0)</f>
        <v>41733</v>
      </c>
      <c r="D145" s="13">
        <f>IFERROR([1]W9!E39,0)</f>
        <v>243470</v>
      </c>
      <c r="E145" s="14">
        <f>IFERROR([1]W9!F39,0)</f>
        <v>285203</v>
      </c>
      <c r="F145" s="15">
        <f>IFERROR([1]W9!G39,0)</f>
        <v>519</v>
      </c>
      <c r="G145" s="13">
        <f>IFERROR([1]W9!H39,0)</f>
        <v>16313</v>
      </c>
      <c r="H145" s="16">
        <f>IFERROR([1]W9!I39,0)</f>
        <v>16832</v>
      </c>
      <c r="I145" s="26">
        <f>IFERROR([1]W9!J39,0)</f>
        <v>51167</v>
      </c>
      <c r="J145" s="18">
        <f>IFERROR([1]W9!K39,0)</f>
        <v>296</v>
      </c>
      <c r="K145" s="13">
        <f>IFERROR([1]W9!L39,0)</f>
        <v>259783</v>
      </c>
      <c r="L145" s="19">
        <f>IFERROR([1]W9!M39,0)</f>
        <v>353498</v>
      </c>
      <c r="M145" s="20"/>
      <c r="N145" s="19">
        <f>IF(L23=0,0, IFERROR([1]W9!$O$39,0))</f>
        <v>342613</v>
      </c>
      <c r="O145" s="21">
        <f t="shared" si="18"/>
        <v>3.1770539938647979E-2</v>
      </c>
      <c r="P145" s="22">
        <f t="shared" si="19"/>
        <v>0.73489241806177119</v>
      </c>
      <c r="Q145" s="23">
        <f t="shared" si="20"/>
        <v>0.11952542871529684</v>
      </c>
      <c r="R145" s="124">
        <f t="shared" si="16"/>
        <v>0.14474480760852962</v>
      </c>
    </row>
    <row r="146" spans="1:18" x14ac:dyDescent="0.3">
      <c r="A146" s="10">
        <f t="shared" si="17"/>
        <v>45172</v>
      </c>
      <c r="B146" s="11"/>
      <c r="C146" s="12">
        <f>IFERROR([1]W10!D39,0)</f>
        <v>40685</v>
      </c>
      <c r="D146" s="13">
        <f>IFERROR([1]W10!E39,0)</f>
        <v>236020</v>
      </c>
      <c r="E146" s="14">
        <f>IFERROR([1]W10!F39,0)</f>
        <v>276705</v>
      </c>
      <c r="F146" s="15">
        <f>IFERROR([1]W10!G39,0)</f>
        <v>537</v>
      </c>
      <c r="G146" s="13">
        <f>IFERROR([1]W10!H39,0)</f>
        <v>16593</v>
      </c>
      <c r="H146" s="16">
        <f>IFERROR([1]W10!I39,0)</f>
        <v>17130</v>
      </c>
      <c r="I146" s="17">
        <f>IFERROR([1]W10!J39,0)</f>
        <v>50273</v>
      </c>
      <c r="J146" s="18">
        <f>IFERROR([1]W10!K39,0)</f>
        <v>252</v>
      </c>
      <c r="K146" s="13">
        <f>IFERROR([1]W10!L39,0)</f>
        <v>252613</v>
      </c>
      <c r="L146" s="19">
        <f>IFERROR([1]W10!M39,0)</f>
        <v>344360</v>
      </c>
      <c r="M146" s="20"/>
      <c r="N146" s="19">
        <f>IF(L24=0,0, IFERROR([1]W10!$O$39,0))</f>
        <v>330363</v>
      </c>
      <c r="O146" s="21">
        <f t="shared" si="18"/>
        <v>4.2368546114425649E-2</v>
      </c>
      <c r="P146" s="22">
        <f t="shared" si="19"/>
        <v>0.73357242420722502</v>
      </c>
      <c r="Q146" s="23">
        <f t="shared" si="20"/>
        <v>0.11970612150075502</v>
      </c>
      <c r="R146" s="124">
        <f t="shared" si="16"/>
        <v>0.14598966198164712</v>
      </c>
    </row>
    <row r="147" spans="1:18" x14ac:dyDescent="0.3">
      <c r="A147" s="10">
        <f t="shared" si="17"/>
        <v>45179</v>
      </c>
      <c r="B147" s="11"/>
      <c r="C147" s="12">
        <f>IFERROR([1]W11!D39,0)</f>
        <v>37921</v>
      </c>
      <c r="D147" s="13">
        <f>IFERROR([1]W11!E39,0)</f>
        <v>227934</v>
      </c>
      <c r="E147" s="14">
        <f>IFERROR([1]W11!F39,0)</f>
        <v>265855</v>
      </c>
      <c r="F147" s="15">
        <f>IFERROR([1]W11!G39,0)</f>
        <v>533</v>
      </c>
      <c r="G147" s="13">
        <f>IFERROR([1]W11!H39,0)</f>
        <v>14593</v>
      </c>
      <c r="H147" s="16">
        <f>IFERROR([1]W11!I39,0)</f>
        <v>15126</v>
      </c>
      <c r="I147" s="17">
        <f>IFERROR([1]W11!J39,0)</f>
        <v>47865</v>
      </c>
      <c r="J147" s="18">
        <f>IFERROR([1]W11!K39,0)</f>
        <v>349</v>
      </c>
      <c r="K147" s="13">
        <f>IFERROR([1]W11!L39,0)</f>
        <v>242527</v>
      </c>
      <c r="L147" s="19">
        <f>IFERROR([1]W11!M39,0)</f>
        <v>329195</v>
      </c>
      <c r="M147" s="20"/>
      <c r="N147" s="19">
        <f>IF(L25=0,0, IFERROR([1]W11!$O$39,0))</f>
        <v>313449</v>
      </c>
      <c r="O147" s="21">
        <f t="shared" si="18"/>
        <v>5.0234647422706724E-2</v>
      </c>
      <c r="P147" s="22">
        <f t="shared" si="19"/>
        <v>0.7367274715594101</v>
      </c>
      <c r="Q147" s="23">
        <f t="shared" si="20"/>
        <v>0.11681222375795501</v>
      </c>
      <c r="R147" s="124">
        <f t="shared" si="16"/>
        <v>0.14540014277252084</v>
      </c>
    </row>
    <row r="148" spans="1:18" x14ac:dyDescent="0.3">
      <c r="A148" s="10">
        <f t="shared" si="17"/>
        <v>45186</v>
      </c>
      <c r="B148" s="11"/>
      <c r="C148" s="12">
        <f>IFERROR([1]W12!D39,0)</f>
        <v>36345</v>
      </c>
      <c r="D148" s="13">
        <f>IFERROR([1]W12!E39,0)</f>
        <v>230472</v>
      </c>
      <c r="E148" s="14">
        <f>IFERROR([1]W12!F39,0)</f>
        <v>266817</v>
      </c>
      <c r="F148" s="15">
        <f>IFERROR([1]W12!G39,0)</f>
        <v>481</v>
      </c>
      <c r="G148" s="13">
        <f>IFERROR([1]W12!H39,0)</f>
        <v>17102</v>
      </c>
      <c r="H148" s="16">
        <f>IFERROR([1]W12!I39,0)</f>
        <v>17583</v>
      </c>
      <c r="I148" s="17">
        <f>IFERROR([1]W12!J39,0)</f>
        <v>48172</v>
      </c>
      <c r="J148" s="18">
        <f>IFERROR([1]W12!K39,0)</f>
        <v>416</v>
      </c>
      <c r="K148" s="13">
        <f>IFERROR([1]W12!L39,0)</f>
        <v>247574</v>
      </c>
      <c r="L148" s="53">
        <f>IFERROR([1]W12!M39,0)</f>
        <v>332988</v>
      </c>
      <c r="M148" s="20"/>
      <c r="N148" s="54">
        <f>IF(L26=0,0, IFERROR([1]W12!$O$39,0))</f>
        <v>330753</v>
      </c>
      <c r="O148" s="21">
        <f t="shared" si="18"/>
        <v>6.7573083237340249E-3</v>
      </c>
      <c r="P148" s="22">
        <f t="shared" si="19"/>
        <v>0.74349225797926655</v>
      </c>
      <c r="Q148" s="23">
        <f t="shared" si="20"/>
        <v>0.11059257390656721</v>
      </c>
      <c r="R148" s="124">
        <f t="shared" si="16"/>
        <v>0.14466587384530374</v>
      </c>
    </row>
    <row r="149" spans="1:18" x14ac:dyDescent="0.3">
      <c r="A149" s="10">
        <f t="shared" si="17"/>
        <v>45193</v>
      </c>
      <c r="B149" s="11"/>
      <c r="C149" s="12">
        <f>IFERROR([1]W13!D39,0)</f>
        <v>37266</v>
      </c>
      <c r="D149" s="13">
        <f>IFERROR([1]W13!E39,0)</f>
        <v>234834</v>
      </c>
      <c r="E149" s="14">
        <f>IFERROR([1]W13!F39,0)</f>
        <v>272100</v>
      </c>
      <c r="F149" s="15">
        <f>IFERROR([1]W13!G39,0)</f>
        <v>521</v>
      </c>
      <c r="G149" s="13">
        <f>IFERROR([1]W13!H39,0)</f>
        <v>17013</v>
      </c>
      <c r="H149" s="16">
        <f>IFERROR([1]W13!I39,0)</f>
        <v>17534</v>
      </c>
      <c r="I149" s="17">
        <f>IFERROR([1]W13!J39,0)</f>
        <v>49301</v>
      </c>
      <c r="J149" s="18">
        <f>IFERROR([1]W13!K39,0)</f>
        <v>357</v>
      </c>
      <c r="K149" s="13">
        <f>IFERROR([1]W13!L39,0)</f>
        <v>251847</v>
      </c>
      <c r="L149" s="36">
        <f>IFERROR([1]W13!M39,0)</f>
        <v>339292</v>
      </c>
      <c r="M149" s="55"/>
      <c r="N149" s="54">
        <f>IF(L27=0,0, IFERROR([1]W13!$O$39,0))</f>
        <v>317044</v>
      </c>
      <c r="O149" s="21">
        <f t="shared" si="18"/>
        <v>7.0173225167484643E-2</v>
      </c>
      <c r="P149" s="22">
        <f t="shared" si="19"/>
        <v>0.74227214316871604</v>
      </c>
      <c r="Q149" s="23">
        <f t="shared" si="20"/>
        <v>0.11137014724779835</v>
      </c>
      <c r="R149" s="124">
        <f t="shared" si="16"/>
        <v>0.14530551855039317</v>
      </c>
    </row>
    <row r="150" spans="1:18" x14ac:dyDescent="0.3">
      <c r="A150" s="10">
        <f t="shared" si="17"/>
        <v>45200</v>
      </c>
      <c r="B150" s="11"/>
      <c r="C150" s="12">
        <f>IFERROR([1]W14!D39,0)</f>
        <v>37761</v>
      </c>
      <c r="D150" s="13">
        <f>IFERROR([1]W14!E39,0)</f>
        <v>237341</v>
      </c>
      <c r="E150" s="14">
        <f>IFERROR([1]W14!F39,0)</f>
        <v>275102</v>
      </c>
      <c r="F150" s="15">
        <f>IFERROR([1]W14!G39,0)</f>
        <v>568</v>
      </c>
      <c r="G150" s="13">
        <f>IFERROR([1]W14!H39,0)</f>
        <v>16805</v>
      </c>
      <c r="H150" s="16">
        <f>IFERROR([1]W14!I39,0)</f>
        <v>17373</v>
      </c>
      <c r="I150" s="17">
        <f>IFERROR([1]W14!J39,0)</f>
        <v>49868</v>
      </c>
      <c r="J150" s="18">
        <f>IFERROR([1]W14!K39,0)</f>
        <v>344</v>
      </c>
      <c r="K150" s="13">
        <f>IFERROR([1]W14!L39,0)</f>
        <v>254146</v>
      </c>
      <c r="L150" s="53">
        <f>IFERROR([1]W14!M39,0)</f>
        <v>342687</v>
      </c>
      <c r="M150" s="20"/>
      <c r="N150" s="54">
        <f>IF(L28=0,0, IFERROR([1]W14!$O$39,0))</f>
        <v>331764</v>
      </c>
      <c r="O150" s="21">
        <f t="shared" si="18"/>
        <v>3.2924006221289832E-2</v>
      </c>
      <c r="P150" s="22">
        <f t="shared" si="19"/>
        <v>0.7416271991642519</v>
      </c>
      <c r="Q150" s="23">
        <f t="shared" si="20"/>
        <v>0.11184842144580914</v>
      </c>
      <c r="R150" s="124">
        <f t="shared" si="16"/>
        <v>0.14552054790523131</v>
      </c>
    </row>
    <row r="151" spans="1:18" x14ac:dyDescent="0.3">
      <c r="A151" s="10">
        <f t="shared" si="17"/>
        <v>45207</v>
      </c>
      <c r="B151" s="11"/>
      <c r="C151" s="44">
        <f>IFERROR([1]W15!D39,0)</f>
        <v>38820</v>
      </c>
      <c r="D151" s="56">
        <f>IFERROR([1]W15!E39,0)</f>
        <v>240984</v>
      </c>
      <c r="E151" s="57">
        <f>IFERROR([1]W15!F39,0)</f>
        <v>279804</v>
      </c>
      <c r="F151" s="58">
        <f>IFERROR([1]W15!G39,0)</f>
        <v>587</v>
      </c>
      <c r="G151" s="56">
        <f>IFERROR([1]W15!H39,0)</f>
        <v>16339</v>
      </c>
      <c r="H151" s="59">
        <f>IFERROR([1]W15!I39,0)</f>
        <v>16926</v>
      </c>
      <c r="I151" s="60">
        <f>IFERROR([1]W15!J39,0)</f>
        <v>51609</v>
      </c>
      <c r="J151" s="18">
        <f>IFERROR([1]W15!K39,0)</f>
        <v>357</v>
      </c>
      <c r="K151" s="56">
        <f>IFERROR([1]W15!L39,0)</f>
        <v>257323</v>
      </c>
      <c r="L151" s="36">
        <f>IFERROR([1]W15!M39,0)</f>
        <v>348696</v>
      </c>
      <c r="M151" s="55"/>
      <c r="N151" s="61">
        <f>IF(L29=0,0, IFERROR([1]W15!$O$39,0))</f>
        <v>343424</v>
      </c>
      <c r="O151" s="21">
        <f t="shared" si="18"/>
        <v>1.5351285874021618E-2</v>
      </c>
      <c r="P151" s="22">
        <f t="shared" si="19"/>
        <v>0.73795799206185331</v>
      </c>
      <c r="Q151" s="23">
        <f t="shared" si="20"/>
        <v>0.11301248078555533</v>
      </c>
      <c r="R151" s="124">
        <f t="shared" si="16"/>
        <v>0.14800571271250601</v>
      </c>
    </row>
    <row r="152" spans="1:18" x14ac:dyDescent="0.3">
      <c r="A152" s="10">
        <f t="shared" si="17"/>
        <v>45214</v>
      </c>
      <c r="B152" s="11"/>
      <c r="C152" s="12">
        <f>IFERROR([1]W16!D39,0)</f>
        <v>40913</v>
      </c>
      <c r="D152" s="13">
        <f>IFERROR([1]W16!E39,0)</f>
        <v>250220</v>
      </c>
      <c r="E152" s="14">
        <f>IFERROR([1]W16!F39,0)</f>
        <v>291133</v>
      </c>
      <c r="F152" s="15">
        <f>IFERROR([1]W16!G39,0)</f>
        <v>504</v>
      </c>
      <c r="G152" s="13">
        <f>IFERROR([1]W16!H39,0)</f>
        <v>16353</v>
      </c>
      <c r="H152" s="16">
        <f>IFERROR([1]W16!I39,0)</f>
        <v>16857</v>
      </c>
      <c r="I152" s="26">
        <f>IFERROR([1]W16!J39,0)</f>
        <v>54162</v>
      </c>
      <c r="J152" s="18">
        <f>IFERROR([1]W16!K39,0)</f>
        <v>322</v>
      </c>
      <c r="K152" s="13">
        <f>IFERROR([1]W16!L39,0)</f>
        <v>266573</v>
      </c>
      <c r="L152" s="53">
        <f>IFERROR([1]W16!M39,0)</f>
        <v>362474</v>
      </c>
      <c r="M152" s="20"/>
      <c r="N152" s="54">
        <f>IF(L30=0,0, IFERROR([1]W16!$O$39,0))</f>
        <v>336641</v>
      </c>
      <c r="O152" s="21">
        <f t="shared" si="18"/>
        <v>7.6737533455520868E-2</v>
      </c>
      <c r="P152" s="22">
        <f t="shared" si="19"/>
        <v>0.73542654093810866</v>
      </c>
      <c r="Q152" s="23">
        <f t="shared" si="20"/>
        <v>0.11426198844606786</v>
      </c>
      <c r="R152" s="124">
        <f t="shared" si="16"/>
        <v>0.14942313103836413</v>
      </c>
    </row>
    <row r="153" spans="1:18" x14ac:dyDescent="0.3">
      <c r="A153" s="10">
        <f t="shared" si="17"/>
        <v>45221</v>
      </c>
      <c r="B153" s="11"/>
      <c r="C153" s="12">
        <f>IFERROR([1]W17!D39,0)</f>
        <v>35929</v>
      </c>
      <c r="D153" s="13">
        <f>IFERROR([1]W17!E39,0)</f>
        <v>219936</v>
      </c>
      <c r="E153" s="14">
        <f>IFERROR([1]W17!F39,0)</f>
        <v>255865</v>
      </c>
      <c r="F153" s="15">
        <f>IFERROR([1]W17!G39,0)</f>
        <v>429</v>
      </c>
      <c r="G153" s="13">
        <f>IFERROR([1]W17!H39,0)</f>
        <v>15386</v>
      </c>
      <c r="H153" s="16">
        <f>IFERROR([1]W17!I39,0)</f>
        <v>15815</v>
      </c>
      <c r="I153" s="26">
        <f>IFERROR([1]W17!J39,0)</f>
        <v>48764</v>
      </c>
      <c r="J153" s="18">
        <f>IFERROR([1]W17!K39,0)</f>
        <v>360</v>
      </c>
      <c r="K153" s="13">
        <f>IFERROR([1]W17!L39,0)</f>
        <v>235322</v>
      </c>
      <c r="L153" s="53">
        <f>IFERROR([1]W17!M39,0)</f>
        <v>320804</v>
      </c>
      <c r="M153" s="20"/>
      <c r="N153" s="54">
        <f>IF(L31=0,0, IFERROR([1]W17!$O$39,0))</f>
        <v>324546</v>
      </c>
      <c r="O153" s="21">
        <f t="shared" si="18"/>
        <v>-1.1529952610723903E-2</v>
      </c>
      <c r="P153" s="22">
        <f t="shared" si="19"/>
        <v>0.7335382351841</v>
      </c>
      <c r="Q153" s="23">
        <f t="shared" si="20"/>
        <v>0.1133339983291979</v>
      </c>
      <c r="R153" s="124">
        <f t="shared" si="16"/>
        <v>0.15200558596526229</v>
      </c>
    </row>
    <row r="154" spans="1:18" x14ac:dyDescent="0.3">
      <c r="A154" s="10">
        <f t="shared" si="17"/>
        <v>45228</v>
      </c>
      <c r="B154" s="11"/>
      <c r="C154" s="12">
        <f>IFERROR([1]W18!D39,0)</f>
        <v>36517</v>
      </c>
      <c r="D154" s="13">
        <f>IFERROR([1]W18!E39,0)</f>
        <v>226235</v>
      </c>
      <c r="E154" s="14">
        <f>IFERROR([1]W18!F39,0)</f>
        <v>262752</v>
      </c>
      <c r="F154" s="15">
        <f>IFERROR([1]W18!G39,0)</f>
        <v>473</v>
      </c>
      <c r="G154" s="13">
        <f>IFERROR([1]W18!H39,0)</f>
        <v>16321</v>
      </c>
      <c r="H154" s="16">
        <f>IFERROR([1]W18!I39,0)</f>
        <v>16794</v>
      </c>
      <c r="I154" s="26">
        <f>IFERROR([1]W18!J39,0)</f>
        <v>50172</v>
      </c>
      <c r="J154" s="18">
        <f>IFERROR([1]W18!K39,0)</f>
        <v>409</v>
      </c>
      <c r="K154" s="13">
        <f>IFERROR([1]W18!L39,0)</f>
        <v>242556</v>
      </c>
      <c r="L154" s="53">
        <f>IFERROR([1]W18!M39,0)</f>
        <v>330127</v>
      </c>
      <c r="M154" s="20"/>
      <c r="N154" s="54">
        <f>IF(L32=0,0, IFERROR([1]W18!$O$39,0))</f>
        <v>315142</v>
      </c>
      <c r="O154" s="21">
        <f t="shared" si="18"/>
        <v>4.7549993336337269E-2</v>
      </c>
      <c r="P154" s="22">
        <f t="shared" si="19"/>
        <v>0.73473542000502834</v>
      </c>
      <c r="Q154" s="23">
        <f t="shared" si="20"/>
        <v>0.11204778766959382</v>
      </c>
      <c r="R154" s="124">
        <f t="shared" si="16"/>
        <v>0.1519778751813696</v>
      </c>
    </row>
    <row r="155" spans="1:18" x14ac:dyDescent="0.3">
      <c r="A155" s="10">
        <f t="shared" si="17"/>
        <v>45235</v>
      </c>
      <c r="B155" s="11"/>
      <c r="C155" s="12">
        <f>IFERROR([1]W19!D39,0)</f>
        <v>35320</v>
      </c>
      <c r="D155" s="13">
        <f>IFERROR([1]W19!E39,0)</f>
        <v>221915</v>
      </c>
      <c r="E155" s="14">
        <f>IFERROR([1]W19!F39,0)</f>
        <v>257235</v>
      </c>
      <c r="F155" s="15">
        <f>IFERROR([1]W19!G39,0)</f>
        <v>428</v>
      </c>
      <c r="G155" s="13">
        <f>IFERROR([1]W19!H39,0)</f>
        <v>15853</v>
      </c>
      <c r="H155" s="16">
        <f>IFERROR([1]W19!I39,0)</f>
        <v>16281</v>
      </c>
      <c r="I155" s="17">
        <f>IFERROR([1]W19!J39,0)</f>
        <v>48987</v>
      </c>
      <c r="J155" s="18">
        <f>IFERROR([1]W19!K39,0)</f>
        <v>414</v>
      </c>
      <c r="K155" s="13">
        <f>IFERROR([1]W19!L39,0)</f>
        <v>237768</v>
      </c>
      <c r="L155" s="53">
        <f>IFERROR([1]W19!M39,0)</f>
        <v>322917</v>
      </c>
      <c r="M155" s="55"/>
      <c r="N155" s="54">
        <f>IF(L33=0,0, IFERROR([1]W19!$O$39,0))</f>
        <v>313832</v>
      </c>
      <c r="O155" s="21">
        <f t="shared" si="18"/>
        <v>2.8948609447092714E-2</v>
      </c>
      <c r="P155" s="22">
        <f t="shared" si="19"/>
        <v>0.73631304638653272</v>
      </c>
      <c r="Q155" s="23">
        <f t="shared" si="20"/>
        <v>0.1107033695965217</v>
      </c>
      <c r="R155" s="124">
        <f t="shared" si="16"/>
        <v>0.15170152082423657</v>
      </c>
    </row>
    <row r="156" spans="1:18" x14ac:dyDescent="0.3">
      <c r="A156" s="10">
        <f t="shared" si="17"/>
        <v>45242</v>
      </c>
      <c r="B156" s="11"/>
      <c r="C156" s="12">
        <f>IFERROR([1]W20!D39,0)</f>
        <v>33819</v>
      </c>
      <c r="D156" s="13">
        <f>IFERROR([1]W20!E39,0)</f>
        <v>216766</v>
      </c>
      <c r="E156" s="14">
        <f>IFERROR([1]W20!F39,0)</f>
        <v>250585</v>
      </c>
      <c r="F156" s="15">
        <f>IFERROR([1]W20!G39,0)</f>
        <v>395</v>
      </c>
      <c r="G156" s="13">
        <f>IFERROR([1]W20!H39,0)</f>
        <v>15655</v>
      </c>
      <c r="H156" s="16">
        <f>IFERROR([1]W20!I39,0)</f>
        <v>16050</v>
      </c>
      <c r="I156" s="17">
        <f>IFERROR([1]W20!J39,0)</f>
        <v>47574</v>
      </c>
      <c r="J156" s="18">
        <f>IFERROR([1]W20!K39,0)</f>
        <v>313</v>
      </c>
      <c r="K156" s="13">
        <f>IFERROR([1]W20!L39,0)</f>
        <v>232421</v>
      </c>
      <c r="L156" s="53">
        <f>IFERROR([1]W20!M39,0)</f>
        <v>314522</v>
      </c>
      <c r="M156" s="55"/>
      <c r="N156" s="54">
        <f>IF(L34=0,0, IFERROR([1]W20!$O$39,0))</f>
        <v>305969</v>
      </c>
      <c r="O156" s="21">
        <f t="shared" si="18"/>
        <v>2.7953812314319426E-2</v>
      </c>
      <c r="P156" s="22">
        <f t="shared" si="19"/>
        <v>0.73896579571540311</v>
      </c>
      <c r="Q156" s="23">
        <f t="shared" si="20"/>
        <v>0.10878094378135711</v>
      </c>
      <c r="R156" s="124">
        <f t="shared" si="16"/>
        <v>0.15125809959239736</v>
      </c>
    </row>
    <row r="157" spans="1:18" x14ac:dyDescent="0.3">
      <c r="A157" s="10">
        <f t="shared" si="17"/>
        <v>45249</v>
      </c>
      <c r="B157" s="11"/>
      <c r="C157" s="12">
        <f>IFERROR([1]W21!D39,0)</f>
        <v>34037</v>
      </c>
      <c r="D157" s="13">
        <f>IFERROR([1]W21!E39,0)</f>
        <v>218953</v>
      </c>
      <c r="E157" s="14">
        <f>IFERROR([1]W21!F39,0)</f>
        <v>252990</v>
      </c>
      <c r="F157" s="15">
        <f>IFERROR([1]W21!G39,0)</f>
        <v>452</v>
      </c>
      <c r="G157" s="13">
        <f>IFERROR([1]W21!H39,0)</f>
        <v>15646</v>
      </c>
      <c r="H157" s="16">
        <f>IFERROR([1]W21!I39,0)</f>
        <v>16098</v>
      </c>
      <c r="I157" s="17">
        <f>IFERROR([1]W21!J39,0)</f>
        <v>50055</v>
      </c>
      <c r="J157" s="18">
        <f>IFERROR([1]W21!K39,0)</f>
        <v>383</v>
      </c>
      <c r="K157" s="13">
        <f>IFERROR([1]W21!L39,0)</f>
        <v>234599</v>
      </c>
      <c r="L157" s="53">
        <f>IFERROR([1]W21!M39,0)</f>
        <v>319526</v>
      </c>
      <c r="M157" s="55"/>
      <c r="N157" s="54">
        <f>IF(L35=0,0, IFERROR([1]W21!$O$39,0))</f>
        <v>309835</v>
      </c>
      <c r="O157" s="21">
        <f>SUM(L157-N157)/N157</f>
        <v>3.1277938257459614E-2</v>
      </c>
      <c r="P157" s="22">
        <f>SUM(K157/L157)</f>
        <v>0.73420942270738532</v>
      </c>
      <c r="Q157" s="23">
        <f>SUM(C157,F157)/L157</f>
        <v>0.10793800817460864</v>
      </c>
      <c r="R157" s="124">
        <f t="shared" si="16"/>
        <v>0.15665391861695135</v>
      </c>
    </row>
    <row r="158" spans="1:18" x14ac:dyDescent="0.3">
      <c r="A158" s="10">
        <f t="shared" si="17"/>
        <v>45256</v>
      </c>
      <c r="B158" s="11"/>
      <c r="C158" s="12">
        <f>IFERROR([1]W22!D39,0)</f>
        <v>35847</v>
      </c>
      <c r="D158" s="13">
        <f>IFERROR([1]W22!E39,0)</f>
        <v>199008</v>
      </c>
      <c r="E158" s="14">
        <f>IFERROR([1]W22!F39,0)</f>
        <v>234855</v>
      </c>
      <c r="F158" s="15">
        <f>IFERROR([1]W22!G39,0)</f>
        <v>334</v>
      </c>
      <c r="G158" s="13">
        <f>IFERROR([1]W22!H39,0)</f>
        <v>11051</v>
      </c>
      <c r="H158" s="16">
        <f>IFERROR([1]W22!I39,0)</f>
        <v>11385</v>
      </c>
      <c r="I158" s="17">
        <f>IFERROR([1]W22!J39,0)</f>
        <v>45781</v>
      </c>
      <c r="J158" s="18">
        <f>IFERROR([1]W22!K39,0)</f>
        <v>223</v>
      </c>
      <c r="K158" s="13">
        <f>IFERROR([1]W22!L39,0)</f>
        <v>210059</v>
      </c>
      <c r="L158" s="53">
        <f>IFERROR([1]W22!M39,0)</f>
        <v>292244</v>
      </c>
      <c r="M158" s="55"/>
      <c r="N158" s="54">
        <f>IF(L36=0,0, IFERROR([1]W22!$O$39,0))</f>
        <v>288167</v>
      </c>
      <c r="O158" s="21">
        <f t="shared" si="18"/>
        <v>1.4148046098269406E-2</v>
      </c>
      <c r="P158" s="22">
        <f t="shared" si="19"/>
        <v>0.7187795130096768</v>
      </c>
      <c r="Q158" s="23">
        <f t="shared" si="20"/>
        <v>0.12380408152092087</v>
      </c>
      <c r="R158" s="124">
        <f t="shared" si="16"/>
        <v>0.15665334446558354</v>
      </c>
    </row>
    <row r="159" spans="1:18" x14ac:dyDescent="0.3">
      <c r="A159" s="10">
        <f t="shared" si="17"/>
        <v>45263</v>
      </c>
      <c r="B159" s="11"/>
      <c r="C159" s="12">
        <f>IFERROR([1]W23!D39,0)</f>
        <v>31861</v>
      </c>
      <c r="D159" s="13">
        <f>IFERROR([1]W23!E39,0)</f>
        <v>211151</v>
      </c>
      <c r="E159" s="14">
        <f>IFERROR([1]W23!F39,0)</f>
        <v>243012</v>
      </c>
      <c r="F159" s="15">
        <f>IFERROR([1]W23!G39,0)</f>
        <v>308</v>
      </c>
      <c r="G159" s="13">
        <f>IFERROR([1]W23!H39,0)</f>
        <v>15759</v>
      </c>
      <c r="H159" s="16">
        <f>IFERROR([1]W23!I39,0)</f>
        <v>16067</v>
      </c>
      <c r="I159" s="17">
        <f>IFERROR([1]W23!J39,0)</f>
        <v>46128</v>
      </c>
      <c r="J159" s="18">
        <f>IFERROR([1]W23!K39,0)</f>
        <v>309</v>
      </c>
      <c r="K159" s="13">
        <f>IFERROR([1]W23!L39,0)</f>
        <v>226910</v>
      </c>
      <c r="L159" s="53">
        <f>IFERROR([1]W23!M39,0)</f>
        <v>305516</v>
      </c>
      <c r="M159" s="55"/>
      <c r="N159" s="54">
        <f>IF(L37=0,0, IFERROR([1]W23!$O$39,0))</f>
        <v>293949</v>
      </c>
      <c r="O159" s="21">
        <f t="shared" si="18"/>
        <v>3.9350363498429998E-2</v>
      </c>
      <c r="P159" s="22">
        <f t="shared" si="19"/>
        <v>0.74271069272967705</v>
      </c>
      <c r="Q159" s="23">
        <f t="shared" si="20"/>
        <v>0.1052939944225507</v>
      </c>
      <c r="R159" s="124">
        <f t="shared" si="16"/>
        <v>0.15098390918969873</v>
      </c>
    </row>
    <row r="160" spans="1:18" x14ac:dyDescent="0.3">
      <c r="A160" s="10">
        <f t="shared" si="17"/>
        <v>45270</v>
      </c>
      <c r="B160" s="11"/>
      <c r="C160" s="12">
        <f>IFERROR([1]W24!D39,0)</f>
        <v>32318</v>
      </c>
      <c r="D160" s="13">
        <f>IFERROR([1]W24!E39,0)</f>
        <v>216874</v>
      </c>
      <c r="E160" s="14">
        <f>IFERROR([1]W24!F39,0)</f>
        <v>249192</v>
      </c>
      <c r="F160" s="15">
        <f>IFERROR([1]W24!G39,0)</f>
        <v>339</v>
      </c>
      <c r="G160" s="13">
        <f>IFERROR([1]W24!H39,0)</f>
        <v>15555</v>
      </c>
      <c r="H160" s="16">
        <f>IFERROR([1]W24!I39,0)</f>
        <v>15894</v>
      </c>
      <c r="I160" s="17">
        <f>IFERROR([1]W24!J39,0)</f>
        <v>46619</v>
      </c>
      <c r="J160" s="18">
        <f>IFERROR([1]W24!K39,0)</f>
        <v>369</v>
      </c>
      <c r="K160" s="13">
        <f>IFERROR([1]W24!L39,0)</f>
        <v>232429</v>
      </c>
      <c r="L160" s="53">
        <f>IFERROR([1]W24!M39,0)</f>
        <v>312074</v>
      </c>
      <c r="M160" s="55"/>
      <c r="N160" s="54">
        <f>IF(L38=0,0, IFERROR([1]W24!$O$39,0))</f>
        <v>297160</v>
      </c>
      <c r="O160" s="21">
        <f t="shared" si="18"/>
        <v>5.0188450666307713E-2</v>
      </c>
      <c r="P160" s="22">
        <f t="shared" si="19"/>
        <v>0.74478809513128297</v>
      </c>
      <c r="Q160" s="23">
        <f t="shared" si="20"/>
        <v>0.10464505213507053</v>
      </c>
      <c r="R160" s="124">
        <f t="shared" si="16"/>
        <v>0.14938444086979372</v>
      </c>
    </row>
    <row r="161" spans="1:18" x14ac:dyDescent="0.3">
      <c r="A161" s="10">
        <f t="shared" si="17"/>
        <v>45277</v>
      </c>
      <c r="B161" s="11"/>
      <c r="C161" s="44">
        <f>IFERROR([1]W25!D39,0)</f>
        <v>33791</v>
      </c>
      <c r="D161" s="45">
        <f>IFERROR([1]W25!E39,0)</f>
        <v>224442</v>
      </c>
      <c r="E161" s="14">
        <f>IFERROR([1]W25!F39,0)</f>
        <v>258233</v>
      </c>
      <c r="F161" s="46">
        <f>IFERROR([1]W25!G39,0)</f>
        <v>378</v>
      </c>
      <c r="G161" s="45">
        <f>IFERROR([1]W25!H39,0)</f>
        <v>15389</v>
      </c>
      <c r="H161" s="47">
        <f>IFERROR([1]W25!I39,0)</f>
        <v>15767</v>
      </c>
      <c r="I161" s="48">
        <f>IFERROR([1]W25!J39,0)</f>
        <v>48511</v>
      </c>
      <c r="J161" s="18">
        <f>IFERROR([1]W25!K39,0)</f>
        <v>335</v>
      </c>
      <c r="K161" s="45">
        <f>IFERROR([1]W25!L39,0)</f>
        <v>239831</v>
      </c>
      <c r="L161" s="36">
        <f>IFERROR([1]W25!M39,0)</f>
        <v>322846</v>
      </c>
      <c r="M161" s="55"/>
      <c r="N161" s="62">
        <f>IF(L39=0,0, IFERROR([1]W25!$O$39,0))</f>
        <v>289648</v>
      </c>
      <c r="O161" s="21">
        <f t="shared" si="18"/>
        <v>0.11461498094238524</v>
      </c>
      <c r="P161" s="22">
        <f t="shared" si="19"/>
        <v>0.74286501923517712</v>
      </c>
      <c r="Q161" s="23">
        <f t="shared" si="20"/>
        <v>0.10583683861655402</v>
      </c>
      <c r="R161" s="124">
        <f t="shared" si="16"/>
        <v>0.15026049571622382</v>
      </c>
    </row>
    <row r="162" spans="1:18" x14ac:dyDescent="0.3">
      <c r="A162" s="10">
        <f t="shared" si="17"/>
        <v>45284</v>
      </c>
      <c r="B162" s="11"/>
      <c r="C162" s="12">
        <f>IFERROR([1]W26!D39,0)</f>
        <v>32743</v>
      </c>
      <c r="D162" s="13">
        <f>IFERROR([1]W26!E39,0)</f>
        <v>208735</v>
      </c>
      <c r="E162" s="14">
        <f>IFERROR([1]W26!F39,0)</f>
        <v>241478</v>
      </c>
      <c r="F162" s="15">
        <f>IFERROR([1]W26!G39,0)</f>
        <v>307</v>
      </c>
      <c r="G162" s="13">
        <f>IFERROR([1]W26!H39,0)</f>
        <v>14105</v>
      </c>
      <c r="H162" s="16">
        <f>IFERROR([1]W26!I39,0)</f>
        <v>14412</v>
      </c>
      <c r="I162" s="17">
        <f>IFERROR([1]W26!J39,0)</f>
        <v>50544</v>
      </c>
      <c r="J162" s="18">
        <f>IFERROR([1]W26!K39,0)</f>
        <v>267</v>
      </c>
      <c r="K162" s="13">
        <f>IFERROR([1]W26!L39,0)</f>
        <v>222840</v>
      </c>
      <c r="L162" s="53">
        <f>IFERROR([1]W26!M39,0)</f>
        <v>306701</v>
      </c>
      <c r="M162" s="55"/>
      <c r="N162" s="54">
        <f>IF(L40=0,0, IFERROR([1]W26!$O$39,0))</f>
        <v>284746</v>
      </c>
      <c r="O162" s="21">
        <f t="shared" si="18"/>
        <v>7.710380479444838E-2</v>
      </c>
      <c r="P162" s="22">
        <f t="shared" si="19"/>
        <v>0.72657082957016772</v>
      </c>
      <c r="Q162" s="23">
        <f t="shared" si="20"/>
        <v>0.10775967473206804</v>
      </c>
      <c r="R162" s="124">
        <f t="shared" si="16"/>
        <v>0.1647989409881285</v>
      </c>
    </row>
    <row r="163" spans="1:18" x14ac:dyDescent="0.3">
      <c r="A163" s="10">
        <f t="shared" si="17"/>
        <v>45291</v>
      </c>
      <c r="B163" s="11"/>
      <c r="C163" s="12">
        <f>IFERROR([1]W27!D39,0)</f>
        <v>32249</v>
      </c>
      <c r="D163" s="13">
        <f>IFERROR([1]W27!E39,0)</f>
        <v>189289</v>
      </c>
      <c r="E163" s="14">
        <f>IFERROR([1]W27!F39,0)</f>
        <v>221538</v>
      </c>
      <c r="F163" s="15">
        <f>IFERROR([1]W27!G39,0)</f>
        <v>224</v>
      </c>
      <c r="G163" s="13">
        <f>IFERROR([1]W27!H39,0)</f>
        <v>9789</v>
      </c>
      <c r="H163" s="16">
        <f>IFERROR([1]W27!I39,0)</f>
        <v>10013</v>
      </c>
      <c r="I163" s="17">
        <f>IFERROR([1]W27!J39,0)</f>
        <v>41958</v>
      </c>
      <c r="J163" s="18">
        <f>IFERROR([1]W27!K39,0)</f>
        <v>110</v>
      </c>
      <c r="K163" s="13">
        <f>IFERROR([1]W27!L39,0)</f>
        <v>199078</v>
      </c>
      <c r="L163" s="53">
        <f>IFERROR([1]W27!M39,0)</f>
        <v>273619</v>
      </c>
      <c r="M163" s="55"/>
      <c r="N163" s="54">
        <f>IF(L41=0,0, IFERROR([1]W27!$O$39,0))</f>
        <v>280364</v>
      </c>
      <c r="O163" s="21">
        <f t="shared" si="18"/>
        <v>-2.405801030089455E-2</v>
      </c>
      <c r="P163" s="22">
        <f t="shared" si="19"/>
        <v>0.72757374305146938</v>
      </c>
      <c r="Q163" s="23">
        <f t="shared" si="20"/>
        <v>0.11867962385653043</v>
      </c>
      <c r="R163" s="124">
        <f t="shared" si="16"/>
        <v>0.15334461422635123</v>
      </c>
    </row>
    <row r="164" spans="1:18" x14ac:dyDescent="0.3">
      <c r="A164" s="10">
        <f t="shared" si="17"/>
        <v>45298</v>
      </c>
      <c r="B164" s="11"/>
      <c r="C164" s="12">
        <f>IFERROR([1]W28!D39,0)</f>
        <v>26739</v>
      </c>
      <c r="D164" s="13">
        <f>IFERROR([1]W28!E39,0)</f>
        <v>184124</v>
      </c>
      <c r="E164" s="14">
        <f>IFERROR([1]W28!F39,0)</f>
        <v>210863</v>
      </c>
      <c r="F164" s="15">
        <f>IFERROR([1]W28!G39,0)</f>
        <v>201</v>
      </c>
      <c r="G164" s="13">
        <f>IFERROR([1]W28!H39,0)</f>
        <v>12112</v>
      </c>
      <c r="H164" s="16">
        <f>IFERROR([1]W28!I39,0)</f>
        <v>12313</v>
      </c>
      <c r="I164" s="17">
        <f>IFERROR([1]W28!J39,0)</f>
        <v>40520</v>
      </c>
      <c r="J164" s="18">
        <f>IFERROR([1]W28!K39,0)</f>
        <v>307</v>
      </c>
      <c r="K164" s="13">
        <f>IFERROR([1]W28!L39,0)</f>
        <v>196236</v>
      </c>
      <c r="L164" s="19">
        <f>IFERROR([1]W28!M39,0)</f>
        <v>264003</v>
      </c>
      <c r="M164" s="24"/>
      <c r="N164" s="19">
        <f>IF(L42=0,0, IFERROR([1]W28!$O$39,0))</f>
        <v>267812</v>
      </c>
      <c r="O164" s="21">
        <f t="shared" si="18"/>
        <v>-1.4222663659582096E-2</v>
      </c>
      <c r="P164" s="22">
        <f t="shared" si="19"/>
        <v>0.74330973511664644</v>
      </c>
      <c r="Q164" s="23">
        <f t="shared" si="20"/>
        <v>0.10204429495119374</v>
      </c>
      <c r="R164" s="124">
        <f t="shared" si="16"/>
        <v>0.15348310435866258</v>
      </c>
    </row>
    <row r="165" spans="1:18" x14ac:dyDescent="0.3">
      <c r="A165" s="10">
        <f t="shared" si="17"/>
        <v>45305</v>
      </c>
      <c r="B165" s="11"/>
      <c r="C165" s="12">
        <f>IFERROR([1]W29!D39,0)</f>
        <v>28500</v>
      </c>
      <c r="D165" s="13">
        <f>IFERROR([1]W29!E39,0)</f>
        <v>202061</v>
      </c>
      <c r="E165" s="14">
        <f>IFERROR([1]W29!F39,0)</f>
        <v>230561</v>
      </c>
      <c r="F165" s="15">
        <f>IFERROR([1]W29!G39,0)</f>
        <v>332</v>
      </c>
      <c r="G165" s="13">
        <f>IFERROR([1]W29!H39,0)</f>
        <v>13914</v>
      </c>
      <c r="H165" s="16">
        <f>IFERROR([1]W29!I39,0)</f>
        <v>14246</v>
      </c>
      <c r="I165" s="17">
        <f>IFERROR([1]W29!J39,0)</f>
        <v>48245</v>
      </c>
      <c r="J165" s="18">
        <f>IFERROR([1]W29!K39,0)</f>
        <v>360</v>
      </c>
      <c r="K165" s="13">
        <f>IFERROR([1]W29!L39,0)</f>
        <v>215975</v>
      </c>
      <c r="L165" s="19">
        <f>IFERROR([1]W29!M39,0)</f>
        <v>293412</v>
      </c>
      <c r="M165" s="24"/>
      <c r="N165" s="19">
        <f>IF(L43=0,0, IFERROR([1]W29!$O$39,0))</f>
        <v>287106</v>
      </c>
      <c r="O165" s="21">
        <f t="shared" si="18"/>
        <v>2.1964013291258282E-2</v>
      </c>
      <c r="P165" s="22">
        <f t="shared" si="19"/>
        <v>0.73608100554851197</v>
      </c>
      <c r="Q165" s="23">
        <f t="shared" si="20"/>
        <v>9.8264556323531413E-2</v>
      </c>
      <c r="R165" s="124">
        <f t="shared" si="16"/>
        <v>0.16442749444467167</v>
      </c>
    </row>
    <row r="166" spans="1:18" x14ac:dyDescent="0.3">
      <c r="A166" s="10">
        <f t="shared" si="17"/>
        <v>45312</v>
      </c>
      <c r="B166" s="11"/>
      <c r="C166" s="12">
        <f>IFERROR([1]W30!D39,0)</f>
        <v>28183</v>
      </c>
      <c r="D166" s="13">
        <f>IFERROR([1]W30!E39,0)</f>
        <v>189384</v>
      </c>
      <c r="E166" s="14">
        <f>IFERROR([1]W30!F39,0)</f>
        <v>217567</v>
      </c>
      <c r="F166" s="15">
        <f>IFERROR([1]W30!G39,0)</f>
        <v>284</v>
      </c>
      <c r="G166" s="13">
        <f>IFERROR([1]W30!H39,0)</f>
        <v>12937</v>
      </c>
      <c r="H166" s="16">
        <f>IFERROR([1]W30!I39,0)</f>
        <v>13221</v>
      </c>
      <c r="I166" s="17">
        <f>IFERROR([1]W30!J39,0)</f>
        <v>58144</v>
      </c>
      <c r="J166" s="18">
        <f>IFERROR([1]W30!K39,0)</f>
        <v>244</v>
      </c>
      <c r="K166" s="13">
        <f>IFERROR([1]W30!L39,0)</f>
        <v>202321</v>
      </c>
      <c r="L166" s="19">
        <f>IFERROR([1]W30!M39,0)</f>
        <v>289176</v>
      </c>
      <c r="M166" s="24"/>
      <c r="N166" s="19">
        <f>IF(L44=0,0, IFERROR([1]W30!$O$39,0))</f>
        <v>279634</v>
      </c>
      <c r="O166" s="21">
        <f t="shared" si="18"/>
        <v>3.4123175293419253E-2</v>
      </c>
      <c r="P166" s="22">
        <f t="shared" si="19"/>
        <v>0.69964658201233854</v>
      </c>
      <c r="Q166" s="23">
        <f t="shared" si="20"/>
        <v>9.8441779400780152E-2</v>
      </c>
      <c r="R166" s="124">
        <f t="shared" si="16"/>
        <v>0.20106786178659364</v>
      </c>
    </row>
    <row r="167" spans="1:18" x14ac:dyDescent="0.3">
      <c r="A167" s="10">
        <f t="shared" si="17"/>
        <v>45319</v>
      </c>
      <c r="B167" s="11"/>
      <c r="C167" s="12">
        <f>IFERROR([1]W31!D39,0)</f>
        <v>29208</v>
      </c>
      <c r="D167" s="13">
        <f>IFERROR([1]W31!E39,0)</f>
        <v>208558</v>
      </c>
      <c r="E167" s="14">
        <f>IFERROR([1]W31!F39,0)</f>
        <v>237766</v>
      </c>
      <c r="F167" s="15">
        <f>IFERROR([1]W31!G39,0)</f>
        <v>266</v>
      </c>
      <c r="G167" s="13">
        <f>IFERROR([1]W31!H39,0)</f>
        <v>13645</v>
      </c>
      <c r="H167" s="16">
        <f>IFERROR([1]W31!I39,0)</f>
        <v>13911</v>
      </c>
      <c r="I167" s="17">
        <f>IFERROR([1]W31!J39,0)</f>
        <v>47767</v>
      </c>
      <c r="J167" s="18">
        <f>IFERROR([1]W31!K39,0)</f>
        <v>357</v>
      </c>
      <c r="K167" s="13">
        <f>IFERROR([1]W31!L39,0)</f>
        <v>222203</v>
      </c>
      <c r="L167" s="19">
        <f>IFERROR([1]W31!M39,0)</f>
        <v>299801</v>
      </c>
      <c r="M167" s="24"/>
      <c r="N167" s="19">
        <f>IF(L45=0,0, IFERROR([1]W31!$O$39,0))</f>
        <v>280294</v>
      </c>
      <c r="O167" s="21">
        <f t="shared" si="18"/>
        <v>6.9594782621104981E-2</v>
      </c>
      <c r="P167" s="22">
        <f t="shared" si="19"/>
        <v>0.74116830831117975</v>
      </c>
      <c r="Q167" s="23">
        <f t="shared" si="20"/>
        <v>9.83118802138752E-2</v>
      </c>
      <c r="R167" s="124">
        <f t="shared" si="16"/>
        <v>0.15932902158431761</v>
      </c>
    </row>
    <row r="168" spans="1:18" x14ac:dyDescent="0.3">
      <c r="A168" s="10">
        <f t="shared" si="17"/>
        <v>45326</v>
      </c>
      <c r="B168" s="11"/>
      <c r="C168" s="12">
        <f>IFERROR([1]W32!D39,0)</f>
        <v>30531</v>
      </c>
      <c r="D168" s="13">
        <f>IFERROR([1]W32!E39,0)</f>
        <v>218713</v>
      </c>
      <c r="E168" s="14">
        <f>IFERROR([1]W32!F39,0)</f>
        <v>249244</v>
      </c>
      <c r="F168" s="15">
        <f>IFERROR([1]W32!G39,0)</f>
        <v>279</v>
      </c>
      <c r="G168" s="13">
        <f>IFERROR([1]W32!H39,0)</f>
        <v>13707</v>
      </c>
      <c r="H168" s="16">
        <f>IFERROR([1]W32!I39,0)</f>
        <v>13986</v>
      </c>
      <c r="I168" s="17">
        <f>IFERROR([1]W32!J39,0)</f>
        <v>45383</v>
      </c>
      <c r="J168" s="18">
        <f>IFERROR([1]W32!K39,0)</f>
        <v>359</v>
      </c>
      <c r="K168" s="13">
        <f>IFERROR([1]W32!L39,0)</f>
        <v>232420</v>
      </c>
      <c r="L168" s="19">
        <f>IFERROR([1]W32!M39,0)</f>
        <v>308972</v>
      </c>
      <c r="M168" s="24"/>
      <c r="N168" s="19">
        <f>IF(L46=0,0, IFERROR([1]W32!$O$39,0))</f>
        <v>287749</v>
      </c>
      <c r="O168" s="21">
        <f t="shared" si="18"/>
        <v>7.3755251973073754E-2</v>
      </c>
      <c r="P168" s="22">
        <f t="shared" si="19"/>
        <v>0.75223644861023009</v>
      </c>
      <c r="Q168" s="23">
        <f t="shared" si="20"/>
        <v>9.9717773778853741E-2</v>
      </c>
      <c r="R168" s="124">
        <f t="shared" si="16"/>
        <v>0.14688386002615123</v>
      </c>
    </row>
    <row r="169" spans="1:18" x14ac:dyDescent="0.3">
      <c r="A169" s="10">
        <f t="shared" si="17"/>
        <v>45333</v>
      </c>
      <c r="B169" s="11"/>
      <c r="C169" s="12">
        <f>IFERROR([1]W33!D39,0)</f>
        <v>31577</v>
      </c>
      <c r="D169" s="13">
        <f>IFERROR([1]W33!E39,0)</f>
        <v>215148</v>
      </c>
      <c r="E169" s="14">
        <f>IFERROR([1]W33!F39,0)</f>
        <v>246725</v>
      </c>
      <c r="F169" s="15">
        <f>IFERROR([1]W33!G39,0)</f>
        <v>284</v>
      </c>
      <c r="G169" s="13">
        <f>IFERROR([1]W33!H39,0)</f>
        <v>13778</v>
      </c>
      <c r="H169" s="16">
        <f>IFERROR([1]W33!I39,0)</f>
        <v>14062</v>
      </c>
      <c r="I169" s="17">
        <f>IFERROR([1]W33!J39,0)</f>
        <v>50118</v>
      </c>
      <c r="J169" s="18">
        <f>IFERROR([1]W33!K39,0)</f>
        <v>381</v>
      </c>
      <c r="K169" s="13">
        <f>IFERROR([1]W33!L39,0)</f>
        <v>228926</v>
      </c>
      <c r="L169" s="19">
        <f>IFERROR([1]W33!M39,0)</f>
        <v>311286</v>
      </c>
      <c r="M169" s="24"/>
      <c r="N169" s="19">
        <f>IF(L47=0,0, IFERROR([1]W33!$O$39,0))</f>
        <v>306701</v>
      </c>
      <c r="O169" s="21">
        <f t="shared" si="18"/>
        <v>1.4949413272209743E-2</v>
      </c>
      <c r="P169" s="22">
        <f t="shared" si="19"/>
        <v>0.73542016023849455</v>
      </c>
      <c r="Q169" s="23">
        <f t="shared" si="20"/>
        <v>0.10235282023605302</v>
      </c>
      <c r="R169" s="124">
        <f t="shared" si="16"/>
        <v>0.16100306470576897</v>
      </c>
    </row>
    <row r="170" spans="1:18" x14ac:dyDescent="0.3">
      <c r="A170" s="10">
        <f t="shared" si="17"/>
        <v>45340</v>
      </c>
      <c r="B170" s="11"/>
      <c r="C170" s="12">
        <f>IFERROR([1]W34!D39,0)</f>
        <v>30991</v>
      </c>
      <c r="D170" s="13">
        <f>IFERROR([1]W34!E39,0)</f>
        <v>205498</v>
      </c>
      <c r="E170" s="14">
        <f>IFERROR([1]W34!F39,0)</f>
        <v>236489</v>
      </c>
      <c r="F170" s="15">
        <f>IFERROR([1]W34!G39,0)</f>
        <v>275</v>
      </c>
      <c r="G170" s="13">
        <f>IFERROR([1]W34!H39,0)</f>
        <v>12765</v>
      </c>
      <c r="H170" s="16">
        <f>IFERROR([1]W34!I39,0)</f>
        <v>13040</v>
      </c>
      <c r="I170" s="17">
        <f>IFERROR([1]W34!J39,0)</f>
        <v>51929</v>
      </c>
      <c r="J170" s="18">
        <f>IFERROR([1]W34!K39,0)</f>
        <v>348</v>
      </c>
      <c r="K170" s="13">
        <f>IFERROR([1]W34!L39,0)</f>
        <v>218263</v>
      </c>
      <c r="L170" s="19">
        <f>IFERROR([1]W34!M39,0)</f>
        <v>301806</v>
      </c>
      <c r="M170" s="24"/>
      <c r="N170" s="19">
        <f>IF(L48=0,0, IFERROR([1]W34!$O$39,0))</f>
        <v>309554</v>
      </c>
      <c r="O170" s="21">
        <f t="shared" si="18"/>
        <v>-2.502955865535577E-2</v>
      </c>
      <c r="P170" s="22">
        <f t="shared" si="19"/>
        <v>0.72318973115179952</v>
      </c>
      <c r="Q170" s="23">
        <f t="shared" si="20"/>
        <v>0.10359634997316157</v>
      </c>
      <c r="R170" s="124">
        <f t="shared" si="16"/>
        <v>0.17206086028773451</v>
      </c>
    </row>
    <row r="171" spans="1:18" x14ac:dyDescent="0.3">
      <c r="A171" s="10">
        <f t="shared" si="17"/>
        <v>45347</v>
      </c>
      <c r="B171" s="11"/>
      <c r="C171" s="12">
        <f>IFERROR([1]W35!D39,0)</f>
        <v>34587</v>
      </c>
      <c r="D171" s="13">
        <f>IFERROR([1]W35!E39,0)</f>
        <v>226483</v>
      </c>
      <c r="E171" s="14">
        <f>IFERROR([1]W35!F39,0)</f>
        <v>261070</v>
      </c>
      <c r="F171" s="15">
        <f>IFERROR([1]W35!G39,0)</f>
        <v>300</v>
      </c>
      <c r="G171" s="13">
        <f>IFERROR([1]W35!H39,0)</f>
        <v>13452</v>
      </c>
      <c r="H171" s="16">
        <f>IFERROR([1]W35!I39,0)</f>
        <v>13752</v>
      </c>
      <c r="I171" s="17">
        <f>IFERROR([1]W35!J39,0)</f>
        <v>54037</v>
      </c>
      <c r="J171" s="18">
        <f>IFERROR([1]W35!K39,0)</f>
        <v>280</v>
      </c>
      <c r="K171" s="13">
        <f>IFERROR([1]W35!L39,0)</f>
        <v>239935</v>
      </c>
      <c r="L171" s="19">
        <f>IFERROR([1]W35!M39,0)</f>
        <v>329139</v>
      </c>
      <c r="M171" s="24"/>
      <c r="N171" s="19">
        <f>IF(L49=0,0, IFERROR([1]W35!$O$39,0))</f>
        <v>290559</v>
      </c>
      <c r="O171" s="21">
        <f t="shared" si="18"/>
        <v>0.13277854067504363</v>
      </c>
      <c r="P171" s="22">
        <f t="shared" si="19"/>
        <v>0.72897772673551298</v>
      </c>
      <c r="Q171" s="23">
        <f t="shared" si="20"/>
        <v>0.10599473170909555</v>
      </c>
      <c r="R171" s="124">
        <f t="shared" si="16"/>
        <v>0.16417683714175471</v>
      </c>
    </row>
    <row r="172" spans="1:18" x14ac:dyDescent="0.3">
      <c r="A172" s="10">
        <f t="shared" si="17"/>
        <v>45354</v>
      </c>
      <c r="B172" s="11"/>
      <c r="C172" s="12">
        <f>IFERROR([1]W36!D39,0)</f>
        <v>32790</v>
      </c>
      <c r="D172" s="13">
        <f>IFERROR([1]W36!E39,0)</f>
        <v>209606</v>
      </c>
      <c r="E172" s="14">
        <f>IFERROR([1]W36!F39,0)</f>
        <v>242396</v>
      </c>
      <c r="F172" s="15">
        <f>IFERROR([1]W36!G39,0)</f>
        <v>262</v>
      </c>
      <c r="G172" s="13">
        <f>IFERROR([1]W36!H39,0)</f>
        <v>13850</v>
      </c>
      <c r="H172" s="16">
        <f>IFERROR([1]W36!I39,0)</f>
        <v>14112</v>
      </c>
      <c r="I172" s="17">
        <f>IFERROR([1]W36!J39,0)</f>
        <v>44051</v>
      </c>
      <c r="J172" s="18">
        <f>IFERROR([1]W36!K39,0)</f>
        <v>211</v>
      </c>
      <c r="K172" s="13">
        <f>IFERROR([1]W36!L39,0)</f>
        <v>223456</v>
      </c>
      <c r="L172" s="19">
        <f>IFERROR([1]W36!M39,0)</f>
        <v>300770</v>
      </c>
      <c r="M172" s="24"/>
      <c r="N172" s="19">
        <f>IF(L50=0,0, IFERROR([1]W36!$O$39,0))</f>
        <v>263159</v>
      </c>
      <c r="O172" s="21">
        <f t="shared" si="18"/>
        <v>0.14292119973096112</v>
      </c>
      <c r="P172" s="22">
        <f t="shared" si="19"/>
        <v>0.74294643747714195</v>
      </c>
      <c r="Q172" s="23">
        <f t="shared" si="20"/>
        <v>0.1098912790504372</v>
      </c>
      <c r="R172" s="124">
        <f t="shared" si="16"/>
        <v>0.14646075073976794</v>
      </c>
    </row>
    <row r="173" spans="1:18" x14ac:dyDescent="0.3">
      <c r="A173" s="10">
        <f t="shared" si="17"/>
        <v>45361</v>
      </c>
      <c r="B173" s="11"/>
      <c r="C173" s="12">
        <f>IFERROR([1]W37!D39,0)</f>
        <v>32191</v>
      </c>
      <c r="D173" s="13">
        <f>IFERROR([1]W37!E39,0)</f>
        <v>216597</v>
      </c>
      <c r="E173" s="14">
        <f>IFERROR([1]W37!F39,0)</f>
        <v>248788</v>
      </c>
      <c r="F173" s="15">
        <f>IFERROR([1]W37!G39,0)</f>
        <v>279</v>
      </c>
      <c r="G173" s="13">
        <f>IFERROR([1]W37!H39,0)</f>
        <v>14253</v>
      </c>
      <c r="H173" s="16">
        <f>IFERROR([1]W37!I39,0)</f>
        <v>14532</v>
      </c>
      <c r="I173" s="17">
        <f>IFERROR([1]W37!J39,0)</f>
        <v>43912</v>
      </c>
      <c r="J173" s="18">
        <f>IFERROR([1]W37!K39,0)</f>
        <v>364</v>
      </c>
      <c r="K173" s="13">
        <f>IFERROR([1]W37!L39,0)</f>
        <v>230850</v>
      </c>
      <c r="L173" s="19">
        <f>IFERROR([1]W37!M39,0)</f>
        <v>307596</v>
      </c>
      <c r="M173" s="24"/>
      <c r="N173" s="19">
        <f>IF(L51=0,0, IFERROR([1]W37!$O$39,0))</f>
        <v>309026</v>
      </c>
      <c r="O173" s="21">
        <f t="shared" si="18"/>
        <v>-4.6274423511290311E-3</v>
      </c>
      <c r="P173" s="22">
        <f t="shared" si="19"/>
        <v>0.75049740568798029</v>
      </c>
      <c r="Q173" s="23">
        <f t="shared" si="20"/>
        <v>0.10556054044916059</v>
      </c>
      <c r="R173" s="124">
        <f t="shared" si="16"/>
        <v>0.14275868346792547</v>
      </c>
    </row>
    <row r="174" spans="1:18" x14ac:dyDescent="0.3">
      <c r="A174" s="10">
        <f t="shared" si="17"/>
        <v>45368</v>
      </c>
      <c r="B174" s="11"/>
      <c r="C174" s="12">
        <f>IFERROR([1]W38!D39,0)</f>
        <v>33268</v>
      </c>
      <c r="D174" s="13">
        <f>IFERROR([1]W38!E39,0)</f>
        <v>218918</v>
      </c>
      <c r="E174" s="14">
        <f>IFERROR([1]W38!F39,0)</f>
        <v>252186</v>
      </c>
      <c r="F174" s="15">
        <f>IFERROR([1]W38!G39,0)</f>
        <v>294</v>
      </c>
      <c r="G174" s="13">
        <f>IFERROR([1]W38!H39,0)</f>
        <v>14429</v>
      </c>
      <c r="H174" s="16">
        <f>IFERROR([1]W38!I39,0)</f>
        <v>14723</v>
      </c>
      <c r="I174" s="17">
        <f>IFERROR([1]W38!J39,0)</f>
        <v>44412</v>
      </c>
      <c r="J174" s="18">
        <f>IFERROR([1]W38!K39,0)</f>
        <v>365</v>
      </c>
      <c r="K174" s="13">
        <f>IFERROR([1]W38!L39,0)</f>
        <v>233347</v>
      </c>
      <c r="L174" s="19">
        <f>IFERROR([1]W38!M39,0)</f>
        <v>311686</v>
      </c>
      <c r="M174" s="24"/>
      <c r="N174" s="19">
        <f>IF(L52=0,0, IFERROR([1]W38!$O$39,0))</f>
        <v>275413</v>
      </c>
      <c r="O174" s="21">
        <f t="shared" si="18"/>
        <v>0.13170402268592984</v>
      </c>
      <c r="P174" s="22">
        <f t="shared" si="19"/>
        <v>0.74866051089878916</v>
      </c>
      <c r="Q174" s="23">
        <f t="shared" si="20"/>
        <v>0.10767888195170781</v>
      </c>
      <c r="R174" s="124">
        <f t="shared" si="16"/>
        <v>0.14248955679754624</v>
      </c>
    </row>
    <row r="175" spans="1:18" x14ac:dyDescent="0.3">
      <c r="A175" s="10">
        <f t="shared" si="17"/>
        <v>45375</v>
      </c>
      <c r="B175" s="11"/>
      <c r="C175" s="12">
        <f>IFERROR([1]W39!D39,0)</f>
        <v>30683</v>
      </c>
      <c r="D175" s="13">
        <f>IFERROR([1]W39!E39,0)</f>
        <v>210705</v>
      </c>
      <c r="E175" s="14">
        <f>IFERROR([1]W39!F39,0)</f>
        <v>241388</v>
      </c>
      <c r="F175" s="15">
        <f>IFERROR([1]W39!G39,0)</f>
        <v>292</v>
      </c>
      <c r="G175" s="13">
        <f>IFERROR([1]W39!H39,0)</f>
        <v>14430</v>
      </c>
      <c r="H175" s="16">
        <f>IFERROR([1]W39!I39,0)</f>
        <v>14722</v>
      </c>
      <c r="I175" s="17">
        <f>IFERROR([1]W39!J39,0)</f>
        <v>44037</v>
      </c>
      <c r="J175" s="18">
        <f>IFERROR([1]W39!K39,0)</f>
        <v>363</v>
      </c>
      <c r="K175" s="13">
        <f>IFERROR([1]W39!L39,0)</f>
        <v>225135</v>
      </c>
      <c r="L175" s="19">
        <f>IFERROR([1]W39!M39,0)</f>
        <v>300510</v>
      </c>
      <c r="M175" s="24"/>
      <c r="N175" s="19">
        <f>IF(L53=0,0, IFERROR([1]W39!$O$39,0))</f>
        <v>304284</v>
      </c>
      <c r="O175" s="21">
        <f t="shared" si="18"/>
        <v>-1.2402886776826912E-2</v>
      </c>
      <c r="P175" s="22">
        <f t="shared" si="19"/>
        <v>0.74917640011979636</v>
      </c>
      <c r="Q175" s="23">
        <f t="shared" si="20"/>
        <v>0.10307477288609364</v>
      </c>
      <c r="R175" s="124">
        <f t="shared" si="16"/>
        <v>0.14654088050314465</v>
      </c>
    </row>
    <row r="176" spans="1:18" x14ac:dyDescent="0.3">
      <c r="A176" s="10">
        <f t="shared" si="17"/>
        <v>45382</v>
      </c>
      <c r="B176" s="11"/>
      <c r="C176" s="12">
        <f>IFERROR([1]W40!D39,0)</f>
        <v>33541</v>
      </c>
      <c r="D176" s="13">
        <f>IFERROR([1]W40!E39,0)</f>
        <v>225190</v>
      </c>
      <c r="E176" s="14">
        <f>IFERROR([1]W40!F39,0)</f>
        <v>258731</v>
      </c>
      <c r="F176" s="15">
        <f>IFERROR([1]W40!G39,0)</f>
        <v>323</v>
      </c>
      <c r="G176" s="13">
        <f>IFERROR([1]W40!H39,0)</f>
        <v>15101</v>
      </c>
      <c r="H176" s="16">
        <f>IFERROR([1]W40!I39,0)</f>
        <v>15424</v>
      </c>
      <c r="I176" s="17">
        <f>IFERROR([1]W40!J39,0)</f>
        <v>45652</v>
      </c>
      <c r="J176" s="18">
        <f>IFERROR([1]W40!K39,0)</f>
        <v>366</v>
      </c>
      <c r="K176" s="13">
        <f>IFERROR([1]W40!L39,0)</f>
        <v>240291</v>
      </c>
      <c r="L176" s="19">
        <f>IFERROR([1]W40!M39,0)</f>
        <v>320173</v>
      </c>
      <c r="M176" s="24"/>
      <c r="N176" s="19">
        <f>IF(L54=0,0, IFERROR([1]W40!$O$39,0))</f>
        <v>303820</v>
      </c>
      <c r="O176" s="21">
        <f t="shared" si="18"/>
        <v>5.3824633006385361E-2</v>
      </c>
      <c r="P176" s="22">
        <f t="shared" si="19"/>
        <v>0.75050363397288344</v>
      </c>
      <c r="Q176" s="23">
        <f t="shared" si="20"/>
        <v>0.10576781927270569</v>
      </c>
      <c r="R176" s="124">
        <f t="shared" si="16"/>
        <v>0.1425854147601453</v>
      </c>
    </row>
    <row r="177" spans="1:18" x14ac:dyDescent="0.3">
      <c r="A177" s="10">
        <f t="shared" si="17"/>
        <v>45389</v>
      </c>
      <c r="B177" s="11"/>
      <c r="C177" s="12">
        <f>IFERROR([1]W41!D39,0)</f>
        <v>29898</v>
      </c>
      <c r="D177" s="13">
        <f>IFERROR([1]W41!E39,0)</f>
        <v>200378</v>
      </c>
      <c r="E177" s="14">
        <f>IFERROR([1]W41!F39,0)</f>
        <v>230276</v>
      </c>
      <c r="F177" s="15">
        <f>IFERROR([1]W41!G39,0)</f>
        <v>337</v>
      </c>
      <c r="G177" s="13">
        <f>IFERROR([1]W41!H39,0)</f>
        <v>14473</v>
      </c>
      <c r="H177" s="16">
        <f>IFERROR([1]W41!I39,0)</f>
        <v>14810</v>
      </c>
      <c r="I177" s="17">
        <f>IFERROR([1]W41!J39,0)</f>
        <v>43571</v>
      </c>
      <c r="J177" s="18">
        <f>IFERROR([1]W41!K39,0)</f>
        <v>339</v>
      </c>
      <c r="K177" s="13">
        <f>IFERROR([1]W41!L39,0)</f>
        <v>214851</v>
      </c>
      <c r="L177" s="19">
        <f>IFERROR([1]W41!M39,0)</f>
        <v>288996</v>
      </c>
      <c r="M177" s="24"/>
      <c r="N177" s="19">
        <f>IF(L55=0,0, IFERROR([1]W41!$O$39,0))</f>
        <v>308953</v>
      </c>
      <c r="O177" s="21">
        <f t="shared" si="18"/>
        <v>-6.4595585736341776E-2</v>
      </c>
      <c r="P177" s="22">
        <f t="shared" si="19"/>
        <v>0.74343935556201468</v>
      </c>
      <c r="Q177" s="23">
        <f t="shared" si="20"/>
        <v>0.10462082520173289</v>
      </c>
      <c r="R177" s="124">
        <f t="shared" si="16"/>
        <v>0.15076679261996706</v>
      </c>
    </row>
    <row r="178" spans="1:18" x14ac:dyDescent="0.3">
      <c r="A178" s="10">
        <f t="shared" si="17"/>
        <v>45396</v>
      </c>
      <c r="B178" s="11"/>
      <c r="C178" s="12">
        <f>IFERROR([1]W42!D39,0)</f>
        <v>35269</v>
      </c>
      <c r="D178" s="13">
        <f>IFERROR([1]W42!E39,0)</f>
        <v>239028</v>
      </c>
      <c r="E178" s="14">
        <f>IFERROR([1]W42!F39,0)</f>
        <v>274297</v>
      </c>
      <c r="F178" s="15">
        <f>IFERROR([1]W42!G39,0)</f>
        <v>377</v>
      </c>
      <c r="G178" s="13">
        <f>IFERROR([1]W42!H39,0)</f>
        <v>15870</v>
      </c>
      <c r="H178" s="16">
        <f>IFERROR([1]W42!I39,0)</f>
        <v>16247</v>
      </c>
      <c r="I178" s="17">
        <f>IFERROR([1]W42!J39,0)</f>
        <v>50108</v>
      </c>
      <c r="J178" s="18">
        <f>IFERROR([1]W42!K39,0)</f>
        <v>405</v>
      </c>
      <c r="K178" s="13">
        <f>IFERROR([1]W42!L39,0)</f>
        <v>254898</v>
      </c>
      <c r="L178" s="19">
        <f>IFERROR([1]W42!M39,0)</f>
        <v>341057</v>
      </c>
      <c r="M178" s="24"/>
      <c r="N178" s="19">
        <f>IF(L56=0,0, IFERROR([1]W42!$O$39,0))</f>
        <v>318767</v>
      </c>
      <c r="O178" s="21">
        <f t="shared" si="18"/>
        <v>6.992568239497815E-2</v>
      </c>
      <c r="P178" s="22">
        <f t="shared" si="19"/>
        <v>0.74737653823261219</v>
      </c>
      <c r="Q178" s="23">
        <f t="shared" si="20"/>
        <v>0.10451625388131602</v>
      </c>
      <c r="R178" s="124">
        <f t="shared" si="16"/>
        <v>0.14691972309613935</v>
      </c>
    </row>
    <row r="179" spans="1:18" x14ac:dyDescent="0.3">
      <c r="A179" s="10">
        <f t="shared" si="17"/>
        <v>45403</v>
      </c>
      <c r="B179" s="11"/>
      <c r="C179" s="12">
        <f>IFERROR([1]W43!D39,0)</f>
        <v>35139</v>
      </c>
      <c r="D179" s="13">
        <f>IFERROR([1]W43!E39,0)</f>
        <v>223967</v>
      </c>
      <c r="E179" s="14">
        <f>IFERROR([1]W43!F39,0)</f>
        <v>259106</v>
      </c>
      <c r="F179" s="15">
        <f>IFERROR([1]W43!G39,0)</f>
        <v>394</v>
      </c>
      <c r="G179" s="13">
        <f>IFERROR([1]W43!H39,0)</f>
        <v>15705</v>
      </c>
      <c r="H179" s="16">
        <f>IFERROR([1]W43!I39,0)</f>
        <v>16099</v>
      </c>
      <c r="I179" s="17">
        <f>IFERROR([1]W43!J39,0)</f>
        <v>46742</v>
      </c>
      <c r="J179" s="18">
        <f>IFERROR([1]W43!K39,0)</f>
        <v>376</v>
      </c>
      <c r="K179" s="13">
        <f>IFERROR([1]W43!L39,0)</f>
        <v>239672</v>
      </c>
      <c r="L179" s="19">
        <f>IFERROR([1]W43!M39,0)</f>
        <v>322323</v>
      </c>
      <c r="M179" s="24"/>
      <c r="N179" s="19">
        <f>IF(L57=0,0, IFERROR([1]W43!$O$39,0))</f>
        <v>309896</v>
      </c>
      <c r="O179" s="21">
        <f t="shared" si="18"/>
        <v>4.010054986188915E-2</v>
      </c>
      <c r="P179" s="22">
        <f t="shared" si="19"/>
        <v>0.74357709502579705</v>
      </c>
      <c r="Q179" s="23">
        <f t="shared" si="20"/>
        <v>0.11024034896671972</v>
      </c>
      <c r="R179" s="124">
        <f t="shared" si="16"/>
        <v>0.1450160242986073</v>
      </c>
    </row>
    <row r="180" spans="1:18" x14ac:dyDescent="0.3">
      <c r="A180" s="10">
        <f t="shared" si="17"/>
        <v>45410</v>
      </c>
      <c r="B180" s="11"/>
      <c r="C180" s="12">
        <f>IFERROR([1]W44!D39,0)</f>
        <v>34918</v>
      </c>
      <c r="D180" s="13">
        <f>IFERROR([1]W44!E39,0)</f>
        <v>214172</v>
      </c>
      <c r="E180" s="14">
        <f>IFERROR([1]W44!F39,0)</f>
        <v>249090</v>
      </c>
      <c r="F180" s="15">
        <f>IFERROR([1]W44!G39,0)</f>
        <v>427</v>
      </c>
      <c r="G180" s="13">
        <f>IFERROR([1]W44!H39,0)</f>
        <v>15884</v>
      </c>
      <c r="H180" s="16">
        <f>IFERROR([1]W44!I39,0)</f>
        <v>16311</v>
      </c>
      <c r="I180" s="17">
        <f>IFERROR([1]W44!J39,0)</f>
        <v>45215</v>
      </c>
      <c r="J180" s="18">
        <f>IFERROR([1]W44!K39,0)</f>
        <v>282</v>
      </c>
      <c r="K180" s="13">
        <f>IFERROR([1]W44!L39,0)</f>
        <v>230056</v>
      </c>
      <c r="L180" s="19">
        <f>IFERROR([1]W44!M39,0)</f>
        <v>310898</v>
      </c>
      <c r="M180" s="24"/>
      <c r="N180" s="27">
        <f>IF(L58=0,0, IFERROR([1]W44!$O$39,0))</f>
        <v>305479</v>
      </c>
      <c r="O180" s="21">
        <f t="shared" si="18"/>
        <v>1.773935360532148E-2</v>
      </c>
      <c r="P180" s="22">
        <f t="shared" si="19"/>
        <v>0.73997259551364114</v>
      </c>
      <c r="Q180" s="23">
        <f t="shared" si="20"/>
        <v>0.11368680403219063</v>
      </c>
      <c r="R180" s="124">
        <f t="shared" si="16"/>
        <v>0.14543355055355775</v>
      </c>
    </row>
    <row r="181" spans="1:18" x14ac:dyDescent="0.3">
      <c r="A181" s="10">
        <f t="shared" si="17"/>
        <v>45417</v>
      </c>
      <c r="B181" s="11"/>
      <c r="C181" s="12">
        <f>IFERROR([1]W45!D39,0)</f>
        <v>35541</v>
      </c>
      <c r="D181" s="13">
        <f>IFERROR([1]W45!E39,0)</f>
        <v>228005</v>
      </c>
      <c r="E181" s="14">
        <f>IFERROR([1]W45!F39,0)</f>
        <v>263546</v>
      </c>
      <c r="F181" s="15">
        <f>IFERROR([1]W45!G39,0)</f>
        <v>414</v>
      </c>
      <c r="G181" s="13">
        <f>IFERROR([1]W45!H39,0)</f>
        <v>16304</v>
      </c>
      <c r="H181" s="16">
        <f>IFERROR([1]W45!I39,0)</f>
        <v>16718</v>
      </c>
      <c r="I181" s="17">
        <f>IFERROR([1]W45!J39,0)</f>
        <v>48722</v>
      </c>
      <c r="J181" s="18">
        <f>IFERROR([1]W45!K39,0)</f>
        <v>509</v>
      </c>
      <c r="K181" s="13">
        <f>IFERROR([1]W45!L39,0)</f>
        <v>244309</v>
      </c>
      <c r="L181" s="36">
        <f>IFERROR([1]W45!M39,0)</f>
        <v>329495</v>
      </c>
      <c r="M181" s="55"/>
      <c r="N181" s="62">
        <f>IF(L59=0,0, IFERROR([1]W45!$O$39,0))</f>
        <v>316858</v>
      </c>
      <c r="O181" s="21">
        <f t="shared" si="18"/>
        <v>3.9882218533223081E-2</v>
      </c>
      <c r="P181" s="22">
        <f t="shared" si="19"/>
        <v>0.74146496911940996</v>
      </c>
      <c r="Q181" s="23">
        <f t="shared" si="20"/>
        <v>0.10912153446941532</v>
      </c>
      <c r="R181" s="124">
        <f t="shared" si="16"/>
        <v>0.14786870817463088</v>
      </c>
    </row>
    <row r="182" spans="1:18" x14ac:dyDescent="0.3">
      <c r="A182" s="10">
        <f t="shared" si="17"/>
        <v>45424</v>
      </c>
      <c r="B182" s="11"/>
      <c r="C182" s="12">
        <f>IFERROR([1]W46!$D$39,0)</f>
        <v>35546</v>
      </c>
      <c r="D182" s="13">
        <f>IFERROR([1]W46!$E$39,0)</f>
        <v>232291</v>
      </c>
      <c r="E182" s="14">
        <f>IFERROR([1]W46!$F$39,0)</f>
        <v>267837</v>
      </c>
      <c r="F182" s="15">
        <f>IFERROR([1]W46!$G$39,0)</f>
        <v>441</v>
      </c>
      <c r="G182" s="13">
        <f>IFERROR([1]W46!$H$39,0)</f>
        <v>16321</v>
      </c>
      <c r="H182" s="16">
        <f>IFERROR([1]W46!$I$39,0)</f>
        <v>16762</v>
      </c>
      <c r="I182" s="17">
        <f>IFERROR([1]W46!$J$39,0)</f>
        <v>49059</v>
      </c>
      <c r="J182" s="18">
        <f>IFERROR([1]W46!$K$39,0)</f>
        <v>475</v>
      </c>
      <c r="K182" s="13">
        <f>IFERROR([1]W46!$L$39,0)</f>
        <v>248612</v>
      </c>
      <c r="L182" s="19">
        <f>IFERROR([1]W46!$M$39,0)</f>
        <v>334133</v>
      </c>
      <c r="M182" s="24"/>
      <c r="N182" s="19">
        <f>IF(L60=0,0, IFERROR([1]W46!$O$39,0))</f>
        <v>331611</v>
      </c>
      <c r="O182" s="21">
        <f t="shared" si="18"/>
        <v>7.6052965673635677E-3</v>
      </c>
      <c r="P182" s="22">
        <f t="shared" si="19"/>
        <v>0.74405102159918357</v>
      </c>
      <c r="Q182" s="23">
        <f t="shared" si="20"/>
        <v>0.10770262141123445</v>
      </c>
      <c r="R182" s="124">
        <f t="shared" si="16"/>
        <v>0.14682476738304806</v>
      </c>
    </row>
    <row r="183" spans="1:18" x14ac:dyDescent="0.3">
      <c r="A183" s="10">
        <f t="shared" si="17"/>
        <v>45431</v>
      </c>
      <c r="B183" s="11"/>
      <c r="C183" s="12">
        <f>IFERROR([1]W47!$D$39,0)</f>
        <v>35588</v>
      </c>
      <c r="D183" s="13">
        <f>IFERROR([1]W47!$E$39,0)</f>
        <v>229141</v>
      </c>
      <c r="E183" s="14">
        <f>IFERROR([1]W47!$F$39,0)</f>
        <v>264729</v>
      </c>
      <c r="F183" s="15">
        <f>IFERROR([1]W47!$G$39,0)</f>
        <v>461</v>
      </c>
      <c r="G183" s="13">
        <f>IFERROR([1]W47!$H$39,0)</f>
        <v>16065</v>
      </c>
      <c r="H183" s="16">
        <f>IFERROR([1]W47!$I$39,0)</f>
        <v>16526</v>
      </c>
      <c r="I183" s="17">
        <f>IFERROR([1]W47!$J$39,0)</f>
        <v>49452</v>
      </c>
      <c r="J183" s="18">
        <f>IFERROR([1]W47!$K$39,0)</f>
        <v>418</v>
      </c>
      <c r="K183" s="13">
        <f>IFERROR([1]W47!$L$39,0)</f>
        <v>245206</v>
      </c>
      <c r="L183" s="19">
        <f>IFERROR([1]W47!$M$39,0)</f>
        <v>331125</v>
      </c>
      <c r="M183" s="24"/>
      <c r="N183" s="19">
        <f>IF(L61=0,0, IFERROR([1]W47!$O$39,0))</f>
        <v>332898</v>
      </c>
      <c r="O183" s="21">
        <f t="shared" si="18"/>
        <v>-5.325955698141773E-3</v>
      </c>
      <c r="P183" s="22">
        <f t="shared" si="19"/>
        <v>0.74052397130992831</v>
      </c>
      <c r="Q183" s="23">
        <f t="shared" si="20"/>
        <v>0.10886825217063043</v>
      </c>
      <c r="R183" s="124">
        <f t="shared" si="16"/>
        <v>0.14934541336353341</v>
      </c>
    </row>
    <row r="184" spans="1:18" x14ac:dyDescent="0.3">
      <c r="A184" s="10">
        <f t="shared" si="17"/>
        <v>45438</v>
      </c>
      <c r="B184" s="11"/>
      <c r="C184" s="12">
        <f>IFERROR([1]W48!$D$39,0)</f>
        <v>36738</v>
      </c>
      <c r="D184" s="13">
        <f>IFERROR([1]W48!$E$39,0)</f>
        <v>227665</v>
      </c>
      <c r="E184" s="14">
        <f>IFERROR([1]W48!$F$39,0)</f>
        <v>264403</v>
      </c>
      <c r="F184" s="15">
        <f>IFERROR([1]W48!$G$39,0)</f>
        <v>428</v>
      </c>
      <c r="G184" s="13">
        <f>IFERROR([1]W48!$H$39,0)</f>
        <v>15304</v>
      </c>
      <c r="H184" s="16">
        <f>IFERROR([1]W48!$I$39,0)</f>
        <v>15732</v>
      </c>
      <c r="I184" s="17">
        <f>IFERROR([1]W48!$J$39,0)</f>
        <v>49974</v>
      </c>
      <c r="J184" s="18">
        <f>IFERROR([1]W48!$K$39,0)</f>
        <v>387</v>
      </c>
      <c r="K184" s="13">
        <f>IFERROR([1]W48!$L$39,0)</f>
        <v>242969</v>
      </c>
      <c r="L184" s="19">
        <f>IFERROR([1]W48!$M$39,0)</f>
        <v>330496</v>
      </c>
      <c r="M184" s="24"/>
      <c r="N184" s="19">
        <f>IF(L62=0,0, IFERROR([1]W48!$O$39,0))</f>
        <v>337184</v>
      </c>
      <c r="O184" s="21">
        <f t="shared" si="18"/>
        <v>-1.9834867609376482E-2</v>
      </c>
      <c r="P184" s="22">
        <f t="shared" si="19"/>
        <v>0.73516472211463979</v>
      </c>
      <c r="Q184" s="23">
        <f t="shared" si="20"/>
        <v>0.11245521882261812</v>
      </c>
      <c r="R184" s="124">
        <f t="shared" si="16"/>
        <v>0.15120909178931061</v>
      </c>
    </row>
    <row r="185" spans="1:18" x14ac:dyDescent="0.3">
      <c r="A185" s="10">
        <f t="shared" si="17"/>
        <v>45445</v>
      </c>
      <c r="B185" s="11"/>
      <c r="C185" s="12">
        <f>IFERROR([1]W49!$D$39,0)</f>
        <v>36444</v>
      </c>
      <c r="D185" s="13">
        <f>IFERROR([1]W49!$E$39,0)</f>
        <v>228566</v>
      </c>
      <c r="E185" s="14">
        <f>IFERROR([1]W49!$F$39,0)</f>
        <v>265010</v>
      </c>
      <c r="F185" s="15">
        <f>IFERROR([1]W49!$G$39,0)</f>
        <v>455</v>
      </c>
      <c r="G185" s="13">
        <f>IFERROR([1]W49!$H$39,0)</f>
        <v>14246</v>
      </c>
      <c r="H185" s="16">
        <f>IFERROR([1]W49!$I$39,0)</f>
        <v>14701</v>
      </c>
      <c r="I185" s="17">
        <f>IFERROR([1]W49!$J$39,0)</f>
        <v>50207</v>
      </c>
      <c r="J185" s="18">
        <f>IFERROR([1]W49!$K$39,0)</f>
        <v>319</v>
      </c>
      <c r="K185" s="13">
        <f>IFERROR([1]W49!$L$39,0)</f>
        <v>242812</v>
      </c>
      <c r="L185" s="19">
        <f>IFERROR([1]W49!$M$39,0)</f>
        <v>330237</v>
      </c>
      <c r="M185" s="24"/>
      <c r="N185" s="19">
        <f>IF(L63=0,0, IFERROR([1]W49!$O$39,0))</f>
        <v>318786</v>
      </c>
      <c r="O185" s="21">
        <f t="shared" si="18"/>
        <v>3.5920648961999584E-2</v>
      </c>
      <c r="P185" s="22">
        <f t="shared" si="19"/>
        <v>0.73526588480394384</v>
      </c>
      <c r="Q185" s="23">
        <f t="shared" si="20"/>
        <v>0.11173490553753819</v>
      </c>
      <c r="R185" s="124">
        <f t="shared" si="16"/>
        <v>0.15203323673604108</v>
      </c>
    </row>
    <row r="186" spans="1:18" x14ac:dyDescent="0.3">
      <c r="A186" s="10">
        <f t="shared" si="17"/>
        <v>45452</v>
      </c>
      <c r="B186" s="11"/>
      <c r="C186" s="12">
        <f>IFERROR([1]W50!$D$39,0)</f>
        <v>37350</v>
      </c>
      <c r="D186" s="13">
        <f>IFERROR([1]W50!$E$39,0)</f>
        <v>238982</v>
      </c>
      <c r="E186" s="14">
        <f>IFERROR([1]W50!$F$39,0)</f>
        <v>276332</v>
      </c>
      <c r="F186" s="15">
        <f>IFERROR([1]W50!$G$39,0)</f>
        <v>464</v>
      </c>
      <c r="G186" s="13">
        <f>IFERROR([1]W50!$H$39,0)</f>
        <v>15947</v>
      </c>
      <c r="H186" s="16">
        <f>IFERROR([1]W50!$I$39,0)</f>
        <v>16411</v>
      </c>
      <c r="I186" s="17">
        <f>IFERROR([1]W50!$J$39,0)</f>
        <v>51806</v>
      </c>
      <c r="J186" s="18">
        <f>IFERROR([1]W50!$K$39,0)</f>
        <v>503</v>
      </c>
      <c r="K186" s="13">
        <f>IFERROR([1]W50!$L$39,0)</f>
        <v>254929</v>
      </c>
      <c r="L186" s="19">
        <f>IFERROR([1]W50!$M$39,0)</f>
        <v>345052</v>
      </c>
      <c r="M186" s="24"/>
      <c r="N186" s="19">
        <f>IF(L64=0,0, IFERROR([1]W50!$O$39,0))</f>
        <v>339037</v>
      </c>
      <c r="O186" s="21">
        <f t="shared" si="18"/>
        <v>1.7741426451980166E-2</v>
      </c>
      <c r="P186" s="22">
        <f t="shared" si="19"/>
        <v>0.73881328031716964</v>
      </c>
      <c r="Q186" s="23">
        <f t="shared" si="20"/>
        <v>0.10958927929703349</v>
      </c>
      <c r="R186" s="124">
        <f t="shared" si="16"/>
        <v>0.15013968909034001</v>
      </c>
    </row>
    <row r="187" spans="1:18" x14ac:dyDescent="0.3">
      <c r="A187" s="10">
        <f t="shared" si="17"/>
        <v>45459</v>
      </c>
      <c r="B187" s="11"/>
      <c r="C187" s="12">
        <f>IFERROR([1]W51!$D$39,0)</f>
        <v>40477</v>
      </c>
      <c r="D187" s="13">
        <f>IFERROR([1]W51!$E$39,0)</f>
        <v>245156</v>
      </c>
      <c r="E187" s="14">
        <f>IFERROR([1]W51!$F$39,0)</f>
        <v>285633</v>
      </c>
      <c r="F187" s="15">
        <f>IFERROR([1]W51!$G$39,0)</f>
        <v>494</v>
      </c>
      <c r="G187" s="13">
        <f>IFERROR([1]W51!$H$39,0)</f>
        <v>15864</v>
      </c>
      <c r="H187" s="16">
        <f>IFERROR([1]W51!$I$39,0)</f>
        <v>16358</v>
      </c>
      <c r="I187" s="17">
        <f>IFERROR([1]W51!$J$39,0)</f>
        <v>56279</v>
      </c>
      <c r="J187" s="18">
        <f>IFERROR([1]W51!$K$39,0)</f>
        <v>390</v>
      </c>
      <c r="K187" s="13">
        <f>IFERROR([1]W51!$L$39,0)</f>
        <v>261020</v>
      </c>
      <c r="L187" s="19">
        <f>IFERROR([1]W51!$M$39,0)</f>
        <v>358660</v>
      </c>
      <c r="M187" s="24"/>
      <c r="N187" s="19">
        <f>IF(L65=0,0, IFERROR([1]W51!$O$39,0))</f>
        <v>347130</v>
      </c>
      <c r="O187" s="21">
        <f t="shared" si="18"/>
        <v>3.3215221962953359E-2</v>
      </c>
      <c r="P187" s="22">
        <f t="shared" si="19"/>
        <v>0.72776445658841238</v>
      </c>
      <c r="Q187" s="23">
        <f t="shared" si="20"/>
        <v>0.11423353593932972</v>
      </c>
      <c r="R187" s="124">
        <f t="shared" si="16"/>
        <v>0.15691462666592315</v>
      </c>
    </row>
    <row r="188" spans="1:18" x14ac:dyDescent="0.3">
      <c r="A188" s="10">
        <f t="shared" si="17"/>
        <v>45466</v>
      </c>
      <c r="B188" s="11"/>
      <c r="C188" s="12">
        <f>IFERROR([1]W52!$D$39,0)</f>
        <v>39167</v>
      </c>
      <c r="D188" s="13">
        <f>IFERROR([1]W52!$E$39,0)</f>
        <v>236819</v>
      </c>
      <c r="E188" s="14">
        <f>IFERROR([1]W52!$F$39,0)</f>
        <v>275986</v>
      </c>
      <c r="F188" s="15">
        <f>IFERROR([1]W52!$G$39,0)</f>
        <v>495</v>
      </c>
      <c r="G188" s="13">
        <f>IFERROR([1]W52!$H$39,0)</f>
        <v>15938</v>
      </c>
      <c r="H188" s="16">
        <f>IFERROR([1]W52!$I$39,0)</f>
        <v>16433</v>
      </c>
      <c r="I188" s="17">
        <f>IFERROR([1]W52!$J$39,0)</f>
        <v>52359</v>
      </c>
      <c r="J188" s="18">
        <f>IFERROR([1]W52!$K$39,0)</f>
        <v>197</v>
      </c>
      <c r="K188" s="13">
        <f>IFERROR([1]W52!$L$39,0)</f>
        <v>252757</v>
      </c>
      <c r="L188" s="19">
        <f>IFERROR([1]W52!$M$39,0)</f>
        <v>344975</v>
      </c>
      <c r="M188" s="24"/>
      <c r="N188" s="19">
        <f>IF(L66=0,0, IFERROR([1]W52!$O$39,0))</f>
        <v>348162</v>
      </c>
      <c r="O188" s="21">
        <f t="shared" si="18"/>
        <v>-9.1537847323946899E-3</v>
      </c>
      <c r="P188" s="22">
        <f t="shared" si="19"/>
        <v>0.73268207841147914</v>
      </c>
      <c r="Q188" s="23">
        <f t="shared" si="20"/>
        <v>0.11497065004710487</v>
      </c>
      <c r="R188" s="124">
        <f t="shared" si="16"/>
        <v>0.15177621566780203</v>
      </c>
    </row>
    <row r="189" spans="1:18" x14ac:dyDescent="0.3">
      <c r="A189" s="10">
        <f t="shared" si="17"/>
        <v>45473</v>
      </c>
      <c r="B189" s="11"/>
      <c r="C189" s="30">
        <v>39325</v>
      </c>
      <c r="D189" s="31">
        <v>237526</v>
      </c>
      <c r="E189" s="36">
        <v>276851</v>
      </c>
      <c r="F189" s="30">
        <v>432</v>
      </c>
      <c r="G189" s="31">
        <v>15833</v>
      </c>
      <c r="H189" s="126">
        <v>16265</v>
      </c>
      <c r="I189" s="34">
        <v>52764</v>
      </c>
      <c r="J189" s="35">
        <v>122</v>
      </c>
      <c r="K189" s="31">
        <v>253359</v>
      </c>
      <c r="L189" s="36">
        <v>346002</v>
      </c>
      <c r="M189" s="24"/>
      <c r="N189" s="36">
        <v>348162</v>
      </c>
      <c r="O189" s="21">
        <f t="shared" ref="O189" si="21">SUM(L189-N189)/N189</f>
        <v>-6.204008478811588E-3</v>
      </c>
      <c r="P189" s="22">
        <f t="shared" ref="P189" si="22">SUM(K189/L189)</f>
        <v>0.73224721244385871</v>
      </c>
      <c r="Q189" s="23">
        <f t="shared" ref="Q189" si="23">SUM(C189,F189)/L189</f>
        <v>0.11490396009271622</v>
      </c>
      <c r="R189" s="124">
        <f t="shared" ref="R189" si="24">SUM(I189/L189)</f>
        <v>0.15249622834550089</v>
      </c>
    </row>
    <row r="190" spans="1:18" x14ac:dyDescent="0.3">
      <c r="A190" s="4" t="s">
        <v>26</v>
      </c>
      <c r="C190" s="36">
        <f t="shared" ref="C190:L190" si="25">SUM(C137:C188)</f>
        <v>1857608</v>
      </c>
      <c r="D190" s="36">
        <f t="shared" si="25"/>
        <v>11642407</v>
      </c>
      <c r="E190" s="36">
        <f t="shared" si="25"/>
        <v>13500015</v>
      </c>
      <c r="F190" s="36">
        <f t="shared" si="25"/>
        <v>21522</v>
      </c>
      <c r="G190" s="36">
        <f t="shared" si="25"/>
        <v>785747</v>
      </c>
      <c r="H190" s="36">
        <f t="shared" si="25"/>
        <v>807269</v>
      </c>
      <c r="I190" s="36">
        <f t="shared" si="25"/>
        <v>2544833</v>
      </c>
      <c r="J190" s="36">
        <f t="shared" si="25"/>
        <v>17447</v>
      </c>
      <c r="K190" s="36">
        <f t="shared" si="25"/>
        <v>12428154</v>
      </c>
      <c r="L190" s="36">
        <f t="shared" si="25"/>
        <v>16869564</v>
      </c>
      <c r="M190" s="24"/>
      <c r="N190" s="36">
        <f>SUM(N137:N188)</f>
        <v>16298745</v>
      </c>
      <c r="O190" s="21">
        <f t="shared" si="18"/>
        <v>3.5022267051849701E-2</v>
      </c>
      <c r="P190" s="22">
        <f t="shared" si="19"/>
        <v>0.73672052223756346</v>
      </c>
      <c r="Q190" s="23">
        <f t="shared" si="20"/>
        <v>0.11139173484270251</v>
      </c>
      <c r="R190" s="124">
        <f t="shared" si="16"/>
        <v>0.15085351346365561</v>
      </c>
    </row>
    <row r="191" spans="1:18" x14ac:dyDescent="0.3">
      <c r="O191" s="63"/>
    </row>
    <row r="192" spans="1:18" x14ac:dyDescent="0.3">
      <c r="A192" s="4"/>
      <c r="B192" s="4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8"/>
      <c r="N192" s="36"/>
      <c r="O192" s="21"/>
      <c r="P192" s="22"/>
      <c r="Q192" s="3"/>
    </row>
    <row r="193" spans="1:18" x14ac:dyDescent="0.3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1"/>
      <c r="P193" s="51"/>
      <c r="Q193" s="3" t="s">
        <v>6</v>
      </c>
    </row>
    <row r="194" spans="1:18" x14ac:dyDescent="0.3">
      <c r="A194" s="4" t="s">
        <v>7</v>
      </c>
      <c r="B194" s="5" t="s">
        <v>29</v>
      </c>
      <c r="C194" s="6"/>
      <c r="D194" s="6"/>
      <c r="E194" s="6"/>
      <c r="F194" s="6"/>
      <c r="G194" s="6"/>
      <c r="H194" s="6"/>
      <c r="I194" s="6"/>
      <c r="J194" s="6"/>
      <c r="K194" s="7" t="s">
        <v>9</v>
      </c>
      <c r="L194" s="4" t="str">
        <f>L12</f>
        <v>FY 2024</v>
      </c>
      <c r="M194" s="4"/>
      <c r="N194" s="4" t="str">
        <f>N12</f>
        <v>FY 2023</v>
      </c>
      <c r="O194" s="40" t="s">
        <v>10</v>
      </c>
      <c r="P194" s="41" t="s">
        <v>11</v>
      </c>
      <c r="Q194" s="3" t="s">
        <v>12</v>
      </c>
      <c r="R194" s="127" t="s">
        <v>45</v>
      </c>
    </row>
    <row r="195" spans="1:18" x14ac:dyDescent="0.3">
      <c r="A195" s="6"/>
      <c r="B195" s="4"/>
      <c r="C195" s="4" t="s">
        <v>13</v>
      </c>
      <c r="D195" s="7" t="s">
        <v>13</v>
      </c>
      <c r="E195" s="4" t="s">
        <v>9</v>
      </c>
      <c r="F195" s="4" t="s">
        <v>14</v>
      </c>
      <c r="G195" s="7" t="s">
        <v>14</v>
      </c>
      <c r="H195" s="4" t="s">
        <v>9</v>
      </c>
      <c r="I195" s="4" t="s">
        <v>15</v>
      </c>
      <c r="J195" s="4" t="s">
        <v>16</v>
      </c>
      <c r="K195" s="7" t="s">
        <v>11</v>
      </c>
      <c r="L195" s="4" t="s">
        <v>9</v>
      </c>
      <c r="M195" s="4"/>
      <c r="N195" s="4" t="s">
        <v>9</v>
      </c>
      <c r="O195" s="40" t="s">
        <v>17</v>
      </c>
      <c r="P195" s="41" t="s">
        <v>18</v>
      </c>
      <c r="Q195" s="8" t="s">
        <v>18</v>
      </c>
      <c r="R195" s="127"/>
    </row>
    <row r="196" spans="1:18" x14ac:dyDescent="0.3">
      <c r="A196" s="4" t="s">
        <v>19</v>
      </c>
      <c r="B196" s="4" t="s">
        <v>1</v>
      </c>
      <c r="C196" s="4" t="s">
        <v>12</v>
      </c>
      <c r="D196" s="7" t="s">
        <v>11</v>
      </c>
      <c r="E196" s="4" t="s">
        <v>13</v>
      </c>
      <c r="F196" s="4" t="s">
        <v>12</v>
      </c>
      <c r="G196" s="7" t="s">
        <v>11</v>
      </c>
      <c r="H196" s="4" t="s">
        <v>14</v>
      </c>
      <c r="I196" s="4" t="s">
        <v>20</v>
      </c>
      <c r="J196" s="4" t="s">
        <v>21</v>
      </c>
      <c r="K196" s="7" t="s">
        <v>21</v>
      </c>
      <c r="L196" s="4" t="s">
        <v>22</v>
      </c>
      <c r="M196" s="4"/>
      <c r="N196" s="4" t="s">
        <v>22</v>
      </c>
      <c r="O196" s="40" t="s">
        <v>23</v>
      </c>
      <c r="P196" s="42" t="s">
        <v>24</v>
      </c>
      <c r="Q196" s="8" t="s">
        <v>25</v>
      </c>
      <c r="R196" s="127"/>
    </row>
    <row r="197" spans="1:18" x14ac:dyDescent="0.3">
      <c r="A197" s="10">
        <f>A15</f>
        <v>45109</v>
      </c>
      <c r="B197" s="11"/>
      <c r="C197" s="12">
        <f>IFERROR([1]W1!D48,0)</f>
        <v>62129</v>
      </c>
      <c r="D197" s="13">
        <f>IFERROR([1]W1!E48,0)</f>
        <v>414995</v>
      </c>
      <c r="E197" s="14">
        <f>IFERROR([1]W1!F48,0)</f>
        <v>477124</v>
      </c>
      <c r="F197" s="15">
        <f>IFERROR([1]W1!G48,0)</f>
        <v>1621</v>
      </c>
      <c r="G197" s="13">
        <f>IFERROR([1]W1!H48,0)</f>
        <v>44410</v>
      </c>
      <c r="H197" s="16">
        <f>IFERROR([1]W1!I48,0)</f>
        <v>46031</v>
      </c>
      <c r="I197" s="17">
        <f>IFERROR([1]W1!J48,0)</f>
        <v>100312</v>
      </c>
      <c r="J197" s="18">
        <f>IFERROR([1]W1!K48,0)</f>
        <v>166</v>
      </c>
      <c r="K197" s="13">
        <f>IFERROR([1]W1!L48,0)</f>
        <v>459405</v>
      </c>
      <c r="L197" s="19">
        <f>IFERROR([1]W1!M48,0)</f>
        <v>623633</v>
      </c>
      <c r="M197" s="20"/>
      <c r="N197" s="19">
        <f>IF(L15=0,0, IFERROR([1]W1!$O$48,0))</f>
        <v>611919</v>
      </c>
      <c r="O197" s="21">
        <f>SUM(L197-N197)/N197</f>
        <v>1.9143056515649948E-2</v>
      </c>
      <c r="P197" s="22">
        <f>SUM(K197/L197)</f>
        <v>0.73665922104827675</v>
      </c>
      <c r="Q197" s="23">
        <f>SUM(C197,F197)/L197</f>
        <v>0.10222358342165985</v>
      </c>
      <c r="R197" s="124">
        <f t="shared" ref="R197:R250" si="26">SUM(I197/L197)</f>
        <v>0.16085101333636931</v>
      </c>
    </row>
    <row r="198" spans="1:18" x14ac:dyDescent="0.3">
      <c r="A198" s="10">
        <f t="shared" ref="A198:A249" si="27">A197+7</f>
        <v>45116</v>
      </c>
      <c r="B198" s="11"/>
      <c r="C198" s="12">
        <f>IFERROR([1]W2!D48,0)</f>
        <v>71652</v>
      </c>
      <c r="D198" s="13">
        <f>IFERROR([1]W2!E48,0)</f>
        <v>442498</v>
      </c>
      <c r="E198" s="14">
        <f>IFERROR([1]W2!F48,0)</f>
        <v>514150</v>
      </c>
      <c r="F198" s="15">
        <f>IFERROR([1]W2!G48,0)</f>
        <v>1306</v>
      </c>
      <c r="G198" s="13">
        <f>IFERROR([1]W2!H48,0)</f>
        <v>35171</v>
      </c>
      <c r="H198" s="16">
        <f>IFERROR([1]W2!I48,0)</f>
        <v>36477</v>
      </c>
      <c r="I198" s="17">
        <f>IFERROR([1]W2!J48,0)</f>
        <v>109512</v>
      </c>
      <c r="J198" s="18">
        <f>IFERROR([1]W2!K48,0)</f>
        <v>164</v>
      </c>
      <c r="K198" s="13">
        <f>IFERROR([1]W2!L48,0)</f>
        <v>477669</v>
      </c>
      <c r="L198" s="19">
        <f>IFERROR([1]W2!M48,0)</f>
        <v>660303</v>
      </c>
      <c r="M198" s="20"/>
      <c r="N198" s="19">
        <f>IF(L16=0,0, IFERROR([1]W2!$O$48,0))</f>
        <v>660935</v>
      </c>
      <c r="O198" s="21">
        <f t="shared" ref="O198:O250" si="28">SUM(L198-N198)/N198</f>
        <v>-9.562211110018383E-4</v>
      </c>
      <c r="P198" s="22">
        <f t="shared" ref="P198:P250" si="29">SUM(K198/L198)</f>
        <v>0.72340879868787511</v>
      </c>
      <c r="Q198" s="23">
        <f t="shared" ref="Q198:Q250" si="30">SUM(C198,F198)/L198</f>
        <v>0.11049169850810915</v>
      </c>
      <c r="R198" s="124">
        <f t="shared" si="26"/>
        <v>0.16585113198031812</v>
      </c>
    </row>
    <row r="199" spans="1:18" x14ac:dyDescent="0.3">
      <c r="A199" s="10">
        <f t="shared" si="27"/>
        <v>45123</v>
      </c>
      <c r="B199" s="11"/>
      <c r="C199" s="12">
        <f>IFERROR([1]W3!D48,0)</f>
        <v>63824</v>
      </c>
      <c r="D199" s="13">
        <f>IFERROR([1]W3!E48,0)</f>
        <v>420085</v>
      </c>
      <c r="E199" s="14">
        <f>IFERROR([1]W3!F48,0)</f>
        <v>483909</v>
      </c>
      <c r="F199" s="15">
        <f>IFERROR([1]W3!G48,0)</f>
        <v>1470</v>
      </c>
      <c r="G199" s="13">
        <f>IFERROR([1]W3!H48,0)</f>
        <v>42486</v>
      </c>
      <c r="H199" s="16">
        <f>IFERROR([1]W3!I48,0)</f>
        <v>43956</v>
      </c>
      <c r="I199" s="17">
        <f>IFERROR([1]W3!J48,0)</f>
        <v>102900</v>
      </c>
      <c r="J199" s="18">
        <f>IFERROR([1]W3!K48,0)</f>
        <v>261</v>
      </c>
      <c r="K199" s="13">
        <f>IFERROR([1]W3!L48,0)</f>
        <v>462571</v>
      </c>
      <c r="L199" s="19">
        <f>IFERROR([1]W3!M48,0)</f>
        <v>631026</v>
      </c>
      <c r="M199" s="20"/>
      <c r="N199" s="19">
        <f>IF(L17=0,0, IFERROR([1]W3!$O$48,0))</f>
        <v>645562</v>
      </c>
      <c r="O199" s="21">
        <f t="shared" si="28"/>
        <v>-2.2516814806323792E-2</v>
      </c>
      <c r="P199" s="22">
        <f t="shared" si="29"/>
        <v>0.7330458649881304</v>
      </c>
      <c r="Q199" s="23">
        <f t="shared" si="30"/>
        <v>0.1034727570654775</v>
      </c>
      <c r="R199" s="124">
        <f t="shared" si="26"/>
        <v>0.16306776582898327</v>
      </c>
    </row>
    <row r="200" spans="1:18" x14ac:dyDescent="0.3">
      <c r="A200" s="10">
        <f t="shared" si="27"/>
        <v>45130</v>
      </c>
      <c r="B200" s="11"/>
      <c r="C200" s="12">
        <f>IFERROR([1]W4!D48,0)</f>
        <v>72547</v>
      </c>
      <c r="D200" s="13">
        <f>IFERROR([1]W4!E48,0)</f>
        <v>456767</v>
      </c>
      <c r="E200" s="14">
        <f>IFERROR([1]W4!F48,0)</f>
        <v>529314</v>
      </c>
      <c r="F200" s="15">
        <f>IFERROR([1]W4!G48,0)</f>
        <v>1537</v>
      </c>
      <c r="G200" s="13">
        <f>IFERROR([1]W4!H48,0)</f>
        <v>42908</v>
      </c>
      <c r="H200" s="16">
        <f>IFERROR([1]W4!I48,0)</f>
        <v>44445</v>
      </c>
      <c r="I200" s="17">
        <f>IFERROR([1]W4!J48,0)</f>
        <v>113340</v>
      </c>
      <c r="J200" s="18">
        <f>IFERROR([1]W4!K48,0)</f>
        <v>208</v>
      </c>
      <c r="K200" s="13">
        <f>IFERROR([1]W4!L48,0)</f>
        <v>499675</v>
      </c>
      <c r="L200" s="19">
        <f>IFERROR([1]W4!M48,0)</f>
        <v>687307</v>
      </c>
      <c r="M200" s="20"/>
      <c r="N200" s="19">
        <f>IF(L18=0,0, IFERROR([1]W4!$O$48,0))</f>
        <v>656114</v>
      </c>
      <c r="O200" s="21">
        <f t="shared" si="28"/>
        <v>4.7542042998625238E-2</v>
      </c>
      <c r="P200" s="22">
        <f t="shared" si="29"/>
        <v>0.72700408987541232</v>
      </c>
      <c r="Q200" s="23">
        <f t="shared" si="30"/>
        <v>0.10778880471172271</v>
      </c>
      <c r="R200" s="124">
        <f t="shared" si="26"/>
        <v>0.16490447500170957</v>
      </c>
    </row>
    <row r="201" spans="1:18" x14ac:dyDescent="0.3">
      <c r="A201" s="10">
        <f t="shared" si="27"/>
        <v>45137</v>
      </c>
      <c r="B201" s="11"/>
      <c r="C201" s="12">
        <f>IFERROR([1]W5!D48,0)</f>
        <v>73125</v>
      </c>
      <c r="D201" s="13">
        <f>IFERROR([1]W5!E48,0)</f>
        <v>456837</v>
      </c>
      <c r="E201" s="14">
        <f>IFERROR([1]W5!F48,0)</f>
        <v>529962</v>
      </c>
      <c r="F201" s="15">
        <f>IFERROR([1]W5!G48,0)</f>
        <v>1547</v>
      </c>
      <c r="G201" s="13">
        <f>IFERROR([1]W5!H48,0)</f>
        <v>43097</v>
      </c>
      <c r="H201" s="16">
        <f>IFERROR([1]W5!I48,0)</f>
        <v>44644</v>
      </c>
      <c r="I201" s="17">
        <f>IFERROR([1]W5!J48,0)</f>
        <v>113731</v>
      </c>
      <c r="J201" s="18">
        <f>IFERROR([1]W5!K48,0)</f>
        <v>225</v>
      </c>
      <c r="K201" s="13">
        <f>IFERROR([1]W5!L48,0)</f>
        <v>499934</v>
      </c>
      <c r="L201" s="19">
        <f>IFERROR([1]W5!M48,0)</f>
        <v>688562</v>
      </c>
      <c r="M201" s="20"/>
      <c r="N201" s="19">
        <f>IF(L19=0,0, IFERROR([1]W5!$O$48,0))</f>
        <v>668090</v>
      </c>
      <c r="O201" s="21">
        <f t="shared" si="28"/>
        <v>3.0642578095765542E-2</v>
      </c>
      <c r="P201" s="22">
        <f t="shared" si="29"/>
        <v>0.72605517005004638</v>
      </c>
      <c r="Q201" s="23">
        <f t="shared" si="30"/>
        <v>0.10844629822732013</v>
      </c>
      <c r="R201" s="124">
        <f t="shared" si="26"/>
        <v>0.16517176376274031</v>
      </c>
    </row>
    <row r="202" spans="1:18" x14ac:dyDescent="0.3">
      <c r="A202" s="10">
        <f t="shared" si="27"/>
        <v>45144</v>
      </c>
      <c r="B202" s="11"/>
      <c r="C202" s="12">
        <f>IFERROR([1]W6!D48,0)</f>
        <v>75041</v>
      </c>
      <c r="D202" s="13">
        <f>IFERROR([1]W6!E48,0)</f>
        <v>465782</v>
      </c>
      <c r="E202" s="14">
        <f>IFERROR([1]W6!F48,0)</f>
        <v>540823</v>
      </c>
      <c r="F202" s="15">
        <f>IFERROR([1]W6!G48,0)</f>
        <v>1438</v>
      </c>
      <c r="G202" s="13">
        <f>IFERROR([1]W6!H48,0)</f>
        <v>43559</v>
      </c>
      <c r="H202" s="16">
        <f>IFERROR([1]W6!I48,0)</f>
        <v>44997</v>
      </c>
      <c r="I202" s="17">
        <f>IFERROR([1]W6!J48,0)</f>
        <v>114235</v>
      </c>
      <c r="J202" s="18">
        <f>IFERROR([1]W6!K48,0)</f>
        <v>195</v>
      </c>
      <c r="K202" s="13">
        <f>IFERROR([1]W6!L48,0)</f>
        <v>509341</v>
      </c>
      <c r="L202" s="19">
        <f>IFERROR([1]W6!M48,0)</f>
        <v>700250</v>
      </c>
      <c r="M202" s="20"/>
      <c r="N202" s="19">
        <f>IF(L20=0,0, IFERROR([1]W6!$O$48,0))</f>
        <v>667845</v>
      </c>
      <c r="O202" s="21">
        <f t="shared" si="28"/>
        <v>4.8521737828388325E-2</v>
      </c>
      <c r="P202" s="22">
        <f t="shared" si="29"/>
        <v>0.72737022491967152</v>
      </c>
      <c r="Q202" s="23">
        <f t="shared" si="30"/>
        <v>0.1092167083184577</v>
      </c>
      <c r="R202" s="124">
        <f t="shared" si="26"/>
        <v>0.16313459478757586</v>
      </c>
    </row>
    <row r="203" spans="1:18" x14ac:dyDescent="0.3">
      <c r="A203" s="10">
        <f t="shared" si="27"/>
        <v>45151</v>
      </c>
      <c r="B203" s="11"/>
      <c r="C203" s="12">
        <f>IFERROR([1]W7!D48,0)</f>
        <v>72000</v>
      </c>
      <c r="D203" s="13">
        <f>IFERROR([1]W7!E48,0)</f>
        <v>463609</v>
      </c>
      <c r="E203" s="14">
        <f>IFERROR([1]W7!F48,0)</f>
        <v>535609</v>
      </c>
      <c r="F203" s="15">
        <f>IFERROR([1]W7!G48,0)</f>
        <v>1428</v>
      </c>
      <c r="G203" s="13">
        <f>IFERROR([1]W7!H48,0)</f>
        <v>44187</v>
      </c>
      <c r="H203" s="16">
        <f>IFERROR([1]W7!I48,0)</f>
        <v>45615</v>
      </c>
      <c r="I203" s="17">
        <f>IFERROR([1]W7!J48,0)</f>
        <v>111761</v>
      </c>
      <c r="J203" s="18">
        <f>IFERROR([1]W7!K48,0)</f>
        <v>199</v>
      </c>
      <c r="K203" s="13">
        <f>IFERROR([1]W7!L48,0)</f>
        <v>507796</v>
      </c>
      <c r="L203" s="19">
        <f>IFERROR([1]W7!M48,0)</f>
        <v>693184</v>
      </c>
      <c r="M203" s="20"/>
      <c r="N203" s="19">
        <f>IF(L21=0,0, IFERROR([1]W7!$O$48,0))</f>
        <v>671189</v>
      </c>
      <c r="O203" s="21">
        <f t="shared" si="28"/>
        <v>3.2770203325739843E-2</v>
      </c>
      <c r="P203" s="22">
        <f t="shared" si="29"/>
        <v>0.73255585818483981</v>
      </c>
      <c r="Q203" s="23">
        <f t="shared" si="30"/>
        <v>0.10592858461822546</v>
      </c>
      <c r="R203" s="124">
        <f t="shared" si="26"/>
        <v>0.16122847613332103</v>
      </c>
    </row>
    <row r="204" spans="1:18" x14ac:dyDescent="0.3">
      <c r="A204" s="10">
        <f t="shared" si="27"/>
        <v>45158</v>
      </c>
      <c r="B204" s="11"/>
      <c r="C204" s="12">
        <f>IFERROR([1]W8!D48,0)</f>
        <v>70487</v>
      </c>
      <c r="D204" s="13">
        <f>IFERROR([1]W8!E48,0)</f>
        <v>461613</v>
      </c>
      <c r="E204" s="14">
        <f>IFERROR([1]W8!F48,0)</f>
        <v>532100</v>
      </c>
      <c r="F204" s="15">
        <f>IFERROR([1]W8!G48,0)</f>
        <v>1349</v>
      </c>
      <c r="G204" s="13">
        <f>IFERROR([1]W8!H48,0)</f>
        <v>44202</v>
      </c>
      <c r="H204" s="16">
        <f>IFERROR([1]W8!I48,0)</f>
        <v>45551</v>
      </c>
      <c r="I204" s="17">
        <f>IFERROR([1]W8!J48,0)</f>
        <v>110885</v>
      </c>
      <c r="J204" s="18">
        <f>IFERROR([1]W8!K48,0)</f>
        <v>226</v>
      </c>
      <c r="K204" s="13">
        <f>IFERROR([1]W8!L48,0)</f>
        <v>505815</v>
      </c>
      <c r="L204" s="19">
        <f>IFERROR([1]W8!M48,0)</f>
        <v>688762</v>
      </c>
      <c r="M204" s="20"/>
      <c r="N204" s="19">
        <f>IF(L22=0,0, IFERROR([1]W8!$O$48,0))</f>
        <v>663167</v>
      </c>
      <c r="O204" s="21">
        <f t="shared" si="28"/>
        <v>3.859510500371701E-2</v>
      </c>
      <c r="P204" s="22">
        <f t="shared" si="29"/>
        <v>0.73438284922803521</v>
      </c>
      <c r="Q204" s="23">
        <f t="shared" si="30"/>
        <v>0.10429727540137232</v>
      </c>
      <c r="R204" s="124">
        <f t="shared" si="26"/>
        <v>0.16099175041596372</v>
      </c>
    </row>
    <row r="205" spans="1:18" x14ac:dyDescent="0.3">
      <c r="A205" s="10">
        <f t="shared" si="27"/>
        <v>45165</v>
      </c>
      <c r="B205" s="11"/>
      <c r="C205" s="12">
        <f>IFERROR([1]W9!D48,0)</f>
        <v>64998</v>
      </c>
      <c r="D205" s="13">
        <f>IFERROR([1]W9!E48,0)</f>
        <v>443377</v>
      </c>
      <c r="E205" s="14">
        <f>IFERROR([1]W9!F48,0)</f>
        <v>508375</v>
      </c>
      <c r="F205" s="15">
        <f>IFERROR([1]W9!G48,0)</f>
        <v>1536</v>
      </c>
      <c r="G205" s="13">
        <f>IFERROR([1]W9!H48,0)</f>
        <v>43956</v>
      </c>
      <c r="H205" s="16">
        <f>IFERROR([1]W9!I48,0)</f>
        <v>45492</v>
      </c>
      <c r="I205" s="17">
        <f>IFERROR([1]W9!J48,0)</f>
        <v>106008</v>
      </c>
      <c r="J205" s="18">
        <f>IFERROR([1]W9!K48,0)</f>
        <v>207</v>
      </c>
      <c r="K205" s="13">
        <f>IFERROR([1]W9!L48,0)</f>
        <v>487333</v>
      </c>
      <c r="L205" s="19">
        <f>IFERROR([1]W9!M48,0)</f>
        <v>660082</v>
      </c>
      <c r="M205" s="20"/>
      <c r="N205" s="19">
        <f>IF(L23=0,0, IFERROR([1]W9!$O$48,0))</f>
        <v>651054</v>
      </c>
      <c r="O205" s="21">
        <f t="shared" si="28"/>
        <v>1.3866745308376878E-2</v>
      </c>
      <c r="P205" s="22">
        <f t="shared" si="29"/>
        <v>0.73829160619438194</v>
      </c>
      <c r="Q205" s="23">
        <f t="shared" si="30"/>
        <v>0.10079656769916465</v>
      </c>
      <c r="R205" s="124">
        <f t="shared" si="26"/>
        <v>0.16059822870491847</v>
      </c>
    </row>
    <row r="206" spans="1:18" x14ac:dyDescent="0.3">
      <c r="A206" s="10">
        <f t="shared" si="27"/>
        <v>45172</v>
      </c>
      <c r="B206" s="11"/>
      <c r="C206" s="12">
        <f>IFERROR([1]W10!D48,0)</f>
        <v>58831</v>
      </c>
      <c r="D206" s="13">
        <f>IFERROR([1]W10!E48,0)</f>
        <v>413990</v>
      </c>
      <c r="E206" s="14">
        <f>IFERROR([1]W10!F48,0)</f>
        <v>472821</v>
      </c>
      <c r="F206" s="15">
        <f>IFERROR([1]W10!G48,0)</f>
        <v>1463</v>
      </c>
      <c r="G206" s="13">
        <f>IFERROR([1]W10!H48,0)</f>
        <v>42712</v>
      </c>
      <c r="H206" s="16">
        <f>IFERROR([1]W10!I48,0)</f>
        <v>44175</v>
      </c>
      <c r="I206" s="17">
        <f>IFERROR([1]W10!J48,0)</f>
        <v>100568</v>
      </c>
      <c r="J206" s="18">
        <f>IFERROR([1]W10!K48,0)</f>
        <v>217</v>
      </c>
      <c r="K206" s="13">
        <f>IFERROR([1]W10!L48,0)</f>
        <v>456702</v>
      </c>
      <c r="L206" s="19">
        <f>IFERROR([1]W10!M48,0)</f>
        <v>617781</v>
      </c>
      <c r="M206" s="20"/>
      <c r="N206" s="19">
        <f>IF(L24=0,0, IFERROR([1]W10!$O$48,0))</f>
        <v>594659</v>
      </c>
      <c r="O206" s="21">
        <f t="shared" si="28"/>
        <v>3.8882788287068724E-2</v>
      </c>
      <c r="P206" s="22">
        <f t="shared" si="29"/>
        <v>0.73926197147532868</v>
      </c>
      <c r="Q206" s="23">
        <f t="shared" si="30"/>
        <v>9.7597692386136831E-2</v>
      </c>
      <c r="R206" s="124">
        <f t="shared" si="26"/>
        <v>0.16278907897782546</v>
      </c>
    </row>
    <row r="207" spans="1:18" x14ac:dyDescent="0.3">
      <c r="A207" s="10">
        <f t="shared" si="27"/>
        <v>45179</v>
      </c>
      <c r="B207" s="11"/>
      <c r="C207" s="12">
        <f>IFERROR([1]W11!D48,0)</f>
        <v>55783</v>
      </c>
      <c r="D207" s="13">
        <f>IFERROR([1]W11!E48,0)</f>
        <v>402583</v>
      </c>
      <c r="E207" s="14">
        <f>IFERROR([1]W11!F48,0)</f>
        <v>458366</v>
      </c>
      <c r="F207" s="15">
        <f>IFERROR([1]W11!G48,0)</f>
        <v>1204</v>
      </c>
      <c r="G207" s="13">
        <f>IFERROR([1]W11!H48,0)</f>
        <v>39777</v>
      </c>
      <c r="H207" s="16">
        <f>IFERROR([1]W11!I48,0)</f>
        <v>40981</v>
      </c>
      <c r="I207" s="17">
        <f>IFERROR([1]W11!J48,0)</f>
        <v>93700</v>
      </c>
      <c r="J207" s="18">
        <f>IFERROR([1]W11!K48,0)</f>
        <v>203</v>
      </c>
      <c r="K207" s="13">
        <f>IFERROR([1]W11!L48,0)</f>
        <v>442360</v>
      </c>
      <c r="L207" s="19">
        <f>IFERROR([1]W11!M48,0)</f>
        <v>593250</v>
      </c>
      <c r="M207" s="20"/>
      <c r="N207" s="19">
        <f>IF(L25=0,0, IFERROR([1]W11!$O$48,0))</f>
        <v>567154</v>
      </c>
      <c r="O207" s="21">
        <f t="shared" si="28"/>
        <v>4.6012194218854136E-2</v>
      </c>
      <c r="P207" s="22">
        <f t="shared" si="29"/>
        <v>0.74565528866413822</v>
      </c>
      <c r="Q207" s="23">
        <f t="shared" si="30"/>
        <v>9.605899705014749E-2</v>
      </c>
      <c r="R207" s="124">
        <f t="shared" si="26"/>
        <v>0.15794353139485884</v>
      </c>
    </row>
    <row r="208" spans="1:18" x14ac:dyDescent="0.3">
      <c r="A208" s="10">
        <f t="shared" si="27"/>
        <v>45186</v>
      </c>
      <c r="B208" s="11"/>
      <c r="C208" s="12">
        <f>IFERROR([1]W12!D48,0)</f>
        <v>45489</v>
      </c>
      <c r="D208" s="13">
        <f>IFERROR([1]W12!E48,0)</f>
        <v>343266</v>
      </c>
      <c r="E208" s="14">
        <f>IFERROR([1]W12!F48,0)</f>
        <v>388755</v>
      </c>
      <c r="F208" s="15">
        <f>IFERROR([1]W12!G48,0)</f>
        <v>1409</v>
      </c>
      <c r="G208" s="13">
        <f>IFERROR([1]W12!H48,0)</f>
        <v>44374</v>
      </c>
      <c r="H208" s="16">
        <f>IFERROR([1]W12!I48,0)</f>
        <v>45783</v>
      </c>
      <c r="I208" s="17">
        <f>IFERROR([1]W12!J48,0)</f>
        <v>83490</v>
      </c>
      <c r="J208" s="18">
        <f>IFERROR([1]W12!K48,0)</f>
        <v>213</v>
      </c>
      <c r="K208" s="13">
        <f>IFERROR([1]W12!L48,0)</f>
        <v>387640</v>
      </c>
      <c r="L208" s="19">
        <f>IFERROR([1]W12!M48,0)</f>
        <v>518241</v>
      </c>
      <c r="M208" s="20"/>
      <c r="N208" s="19">
        <f>IF(L26=0,0, IFERROR([1]W12!$O$48,0))</f>
        <v>533959</v>
      </c>
      <c r="O208" s="21">
        <f t="shared" si="28"/>
        <v>-2.9436717051309184E-2</v>
      </c>
      <c r="P208" s="22">
        <f t="shared" si="29"/>
        <v>0.74799176444935855</v>
      </c>
      <c r="Q208" s="23">
        <f t="shared" si="30"/>
        <v>9.0494576847451283E-2</v>
      </c>
      <c r="R208" s="124">
        <f t="shared" si="26"/>
        <v>0.16110265301278748</v>
      </c>
    </row>
    <row r="209" spans="1:18" x14ac:dyDescent="0.3">
      <c r="A209" s="10">
        <f t="shared" si="27"/>
        <v>45193</v>
      </c>
      <c r="B209" s="11"/>
      <c r="C209" s="12">
        <f>IFERROR([1]W13!D48,0)</f>
        <v>48476</v>
      </c>
      <c r="D209" s="13">
        <f>IFERROR([1]W13!E48,0)</f>
        <v>363617</v>
      </c>
      <c r="E209" s="14">
        <f>IFERROR([1]W13!F48,0)</f>
        <v>412093</v>
      </c>
      <c r="F209" s="15">
        <f>IFERROR([1]W13!G48,0)</f>
        <v>1439</v>
      </c>
      <c r="G209" s="13">
        <f>IFERROR([1]W13!H48,0)</f>
        <v>43141</v>
      </c>
      <c r="H209" s="16">
        <f>IFERROR([1]W13!I48,0)</f>
        <v>44580</v>
      </c>
      <c r="I209" s="17">
        <f>IFERROR([1]W13!J48,0)</f>
        <v>86546</v>
      </c>
      <c r="J209" s="18">
        <f>IFERROR([1]W13!K48,0)</f>
        <v>206</v>
      </c>
      <c r="K209" s="13">
        <f>IFERROR([1]W13!L48,0)</f>
        <v>406758</v>
      </c>
      <c r="L209" s="19">
        <f>IFERROR([1]W13!M48,0)</f>
        <v>543425</v>
      </c>
      <c r="M209" s="20"/>
      <c r="N209" s="19">
        <f>IF(L27=0,0, IFERROR([1]W13!$O$48,0))</f>
        <v>528700</v>
      </c>
      <c r="O209" s="21">
        <f t="shared" si="28"/>
        <v>2.7851333459428789E-2</v>
      </c>
      <c r="P209" s="22">
        <f t="shared" si="29"/>
        <v>0.74850807379123152</v>
      </c>
      <c r="Q209" s="23">
        <f t="shared" si="30"/>
        <v>9.1852601554952382E-2</v>
      </c>
      <c r="R209" s="124">
        <f t="shared" si="26"/>
        <v>0.15926024750425541</v>
      </c>
    </row>
    <row r="210" spans="1:18" x14ac:dyDescent="0.3">
      <c r="A210" s="10">
        <f t="shared" si="27"/>
        <v>45200</v>
      </c>
      <c r="B210" s="11"/>
      <c r="C210" s="12">
        <f>IFERROR([1]W14!D48,0)</f>
        <v>49673</v>
      </c>
      <c r="D210" s="13">
        <f>IFERROR([1]W14!E48,0)</f>
        <v>370474</v>
      </c>
      <c r="E210" s="14">
        <f>IFERROR([1]W14!F48,0)</f>
        <v>420147</v>
      </c>
      <c r="F210" s="15">
        <f>IFERROR([1]W14!G48,0)</f>
        <v>1377</v>
      </c>
      <c r="G210" s="13">
        <f>IFERROR([1]W14!H48,0)</f>
        <v>44026</v>
      </c>
      <c r="H210" s="16">
        <f>IFERROR([1]W14!I48,0)</f>
        <v>45403</v>
      </c>
      <c r="I210" s="17">
        <f>IFERROR([1]W14!J48,0)</f>
        <v>88736</v>
      </c>
      <c r="J210" s="18">
        <f>IFERROR([1]W14!K48,0)</f>
        <v>219</v>
      </c>
      <c r="K210" s="13">
        <f>IFERROR([1]W14!L48,0)</f>
        <v>414500</v>
      </c>
      <c r="L210" s="19">
        <f>IFERROR([1]W14!M48,0)</f>
        <v>554505</v>
      </c>
      <c r="M210" s="20"/>
      <c r="N210" s="19">
        <f>IF(L28=0,0, IFERROR([1]W14!$O$48,0))</f>
        <v>525781</v>
      </c>
      <c r="O210" s="21">
        <f t="shared" si="28"/>
        <v>5.4631110671553365E-2</v>
      </c>
      <c r="P210" s="22">
        <f t="shared" si="29"/>
        <v>0.747513548119494</v>
      </c>
      <c r="Q210" s="23">
        <f t="shared" si="30"/>
        <v>9.2064093200241656E-2</v>
      </c>
      <c r="R210" s="124">
        <f t="shared" si="26"/>
        <v>0.16002741183578145</v>
      </c>
    </row>
    <row r="211" spans="1:18" x14ac:dyDescent="0.3">
      <c r="A211" s="10">
        <f t="shared" si="27"/>
        <v>45207</v>
      </c>
      <c r="B211" s="11"/>
      <c r="C211" s="12">
        <f>IFERROR([1]W15!D48,0)</f>
        <v>54129</v>
      </c>
      <c r="D211" s="13">
        <f>IFERROR([1]W15!E48,0)</f>
        <v>381493</v>
      </c>
      <c r="E211" s="14">
        <f>IFERROR([1]W15!F48,0)</f>
        <v>435622</v>
      </c>
      <c r="F211" s="15">
        <f>IFERROR([1]W15!G48,0)</f>
        <v>1453</v>
      </c>
      <c r="G211" s="13">
        <f>IFERROR([1]W15!H48,0)</f>
        <v>42947</v>
      </c>
      <c r="H211" s="16">
        <f>IFERROR([1]W15!I48,0)</f>
        <v>44400</v>
      </c>
      <c r="I211" s="17">
        <f>IFERROR([1]W15!J48,0)</f>
        <v>93525</v>
      </c>
      <c r="J211" s="18">
        <f>IFERROR([1]W15!K48,0)</f>
        <v>162</v>
      </c>
      <c r="K211" s="13">
        <f>IFERROR([1]W15!L48,0)</f>
        <v>424440</v>
      </c>
      <c r="L211" s="19">
        <f>IFERROR([1]W15!M48,0)</f>
        <v>573709</v>
      </c>
      <c r="M211" s="20"/>
      <c r="N211" s="19">
        <f>IF(L29=0,0, IFERROR([1]W15!$O$48,0))</f>
        <v>560589</v>
      </c>
      <c r="O211" s="21">
        <f t="shared" si="28"/>
        <v>2.3403955482537118E-2</v>
      </c>
      <c r="P211" s="22">
        <f t="shared" si="29"/>
        <v>0.73981757302046858</v>
      </c>
      <c r="Q211" s="23">
        <f t="shared" si="30"/>
        <v>9.6881868682555092E-2</v>
      </c>
      <c r="R211" s="124">
        <f t="shared" si="26"/>
        <v>0.16301818517750288</v>
      </c>
    </row>
    <row r="212" spans="1:18" x14ac:dyDescent="0.3">
      <c r="A212" s="10">
        <f t="shared" si="27"/>
        <v>45214</v>
      </c>
      <c r="B212" s="11"/>
      <c r="C212" s="12">
        <f>IFERROR([1]W16!D48,0)</f>
        <v>54889</v>
      </c>
      <c r="D212" s="13">
        <f>IFERROR([1]W16!E48,0)</f>
        <v>390143</v>
      </c>
      <c r="E212" s="14">
        <f>IFERROR([1]W16!F48,0)</f>
        <v>445032</v>
      </c>
      <c r="F212" s="15">
        <f>IFERROR([1]W16!G48,0)</f>
        <v>1402</v>
      </c>
      <c r="G212" s="13">
        <f>IFERROR([1]W16!H48,0)</f>
        <v>42617</v>
      </c>
      <c r="H212" s="16">
        <f>IFERROR([1]W16!I48,0)</f>
        <v>44019</v>
      </c>
      <c r="I212" s="17">
        <f>IFERROR([1]W16!J48,0)</f>
        <v>95730</v>
      </c>
      <c r="J212" s="18">
        <f>IFERROR([1]W16!K48,0)</f>
        <v>205</v>
      </c>
      <c r="K212" s="13">
        <f>IFERROR([1]W16!L48,0)</f>
        <v>432760</v>
      </c>
      <c r="L212" s="19">
        <f>IFERROR([1]W16!M48,0)</f>
        <v>584986</v>
      </c>
      <c r="M212" s="20"/>
      <c r="N212" s="19">
        <f>IF(L30=0,0, IFERROR([1]W16!$O$48,0))</f>
        <v>550415</v>
      </c>
      <c r="O212" s="21">
        <f t="shared" si="28"/>
        <v>6.2808971412479681E-2</v>
      </c>
      <c r="P212" s="22">
        <f t="shared" si="29"/>
        <v>0.73977838785885475</v>
      </c>
      <c r="Q212" s="23">
        <f t="shared" si="30"/>
        <v>9.6226234473987413E-2</v>
      </c>
      <c r="R212" s="124">
        <f t="shared" si="26"/>
        <v>0.16364494193023424</v>
      </c>
    </row>
    <row r="213" spans="1:18" x14ac:dyDescent="0.3">
      <c r="A213" s="10">
        <f t="shared" si="27"/>
        <v>45221</v>
      </c>
      <c r="B213" s="11"/>
      <c r="C213" s="12">
        <f>IFERROR([1]W17!D48,0)</f>
        <v>45139</v>
      </c>
      <c r="D213" s="13">
        <f>IFERROR([1]W17!E48,0)</f>
        <v>341759</v>
      </c>
      <c r="E213" s="14">
        <f>IFERROR([1]W17!F48,0)</f>
        <v>386898</v>
      </c>
      <c r="F213" s="15">
        <f>IFERROR([1]W17!G48,0)</f>
        <v>1169</v>
      </c>
      <c r="G213" s="13">
        <f>IFERROR([1]W17!H48,0)</f>
        <v>41948</v>
      </c>
      <c r="H213" s="16">
        <f>IFERROR([1]W17!I48,0)</f>
        <v>43117</v>
      </c>
      <c r="I213" s="17">
        <f>IFERROR([1]W17!J48,0)</f>
        <v>83713</v>
      </c>
      <c r="J213" s="18">
        <f>IFERROR([1]W17!K48,0)</f>
        <v>229</v>
      </c>
      <c r="K213" s="13">
        <f>IFERROR([1]W17!L48,0)</f>
        <v>383707</v>
      </c>
      <c r="L213" s="19">
        <f>IFERROR([1]W17!M48,0)</f>
        <v>513957</v>
      </c>
      <c r="M213" s="20"/>
      <c r="N213" s="19">
        <f>IF(L31=0,0, IFERROR([1]W17!$O$48,0))</f>
        <v>512003</v>
      </c>
      <c r="O213" s="21">
        <f t="shared" si="28"/>
        <v>3.8163838883756539E-3</v>
      </c>
      <c r="P213" s="22">
        <f t="shared" si="29"/>
        <v>0.74657412974237147</v>
      </c>
      <c r="Q213" s="23">
        <f t="shared" si="30"/>
        <v>9.0100922839848469E-2</v>
      </c>
      <c r="R213" s="124">
        <f t="shared" si="26"/>
        <v>0.16287938485126188</v>
      </c>
    </row>
    <row r="214" spans="1:18" x14ac:dyDescent="0.3">
      <c r="A214" s="10">
        <f t="shared" si="27"/>
        <v>45228</v>
      </c>
      <c r="B214" s="11"/>
      <c r="C214" s="12">
        <f>IFERROR([1]W18!D48,0)</f>
        <v>42475</v>
      </c>
      <c r="D214" s="13">
        <f>IFERROR([1]W18!E48,0)</f>
        <v>325190</v>
      </c>
      <c r="E214" s="14">
        <f>IFERROR([1]W18!F48,0)</f>
        <v>367665</v>
      </c>
      <c r="F214" s="15">
        <f>IFERROR([1]W18!G48,0)</f>
        <v>1144</v>
      </c>
      <c r="G214" s="13">
        <f>IFERROR([1]W18!H48,0)</f>
        <v>40172</v>
      </c>
      <c r="H214" s="16">
        <f>IFERROR([1]W18!I48,0)</f>
        <v>41316</v>
      </c>
      <c r="I214" s="17">
        <f>IFERROR([1]W18!J48,0)</f>
        <v>81629</v>
      </c>
      <c r="J214" s="18">
        <f>IFERROR([1]W18!K48,0)</f>
        <v>235</v>
      </c>
      <c r="K214" s="13">
        <f>IFERROR([1]W18!L48,0)</f>
        <v>365362</v>
      </c>
      <c r="L214" s="19">
        <f>IFERROR([1]W18!M48,0)</f>
        <v>490845</v>
      </c>
      <c r="M214" s="20"/>
      <c r="N214" s="19">
        <f>IF(L32=0,0, IFERROR([1]W18!$O$48,0))</f>
        <v>464925</v>
      </c>
      <c r="O214" s="21">
        <f t="shared" si="28"/>
        <v>5.5750927568962737E-2</v>
      </c>
      <c r="P214" s="22">
        <f t="shared" si="29"/>
        <v>0.74435310535912558</v>
      </c>
      <c r="Q214" s="23">
        <f t="shared" si="30"/>
        <v>8.8865120353675803E-2</v>
      </c>
      <c r="R214" s="124">
        <f t="shared" si="26"/>
        <v>0.16630300807790646</v>
      </c>
    </row>
    <row r="215" spans="1:18" x14ac:dyDescent="0.3">
      <c r="A215" s="10">
        <f t="shared" si="27"/>
        <v>45235</v>
      </c>
      <c r="B215" s="11"/>
      <c r="C215" s="12">
        <f>IFERROR([1]W19!D48,0)</f>
        <v>37779</v>
      </c>
      <c r="D215" s="13">
        <f>IFERROR([1]W19!E48,0)</f>
        <v>299145</v>
      </c>
      <c r="E215" s="14">
        <f>IFERROR([1]W19!F48,0)</f>
        <v>336924</v>
      </c>
      <c r="F215" s="15">
        <f>IFERROR([1]W19!G48,0)</f>
        <v>1001</v>
      </c>
      <c r="G215" s="13">
        <f>IFERROR([1]W19!H48,0)</f>
        <v>37703</v>
      </c>
      <c r="H215" s="16">
        <f>IFERROR([1]W19!I48,0)</f>
        <v>38704</v>
      </c>
      <c r="I215" s="17">
        <f>IFERROR([1]W19!J48,0)</f>
        <v>72758</v>
      </c>
      <c r="J215" s="18">
        <f>IFERROR([1]W19!K48,0)</f>
        <v>239</v>
      </c>
      <c r="K215" s="13">
        <f>IFERROR([1]W19!L48,0)</f>
        <v>336848</v>
      </c>
      <c r="L215" s="19">
        <f>IFERROR([1]W19!M48,0)</f>
        <v>448625</v>
      </c>
      <c r="M215" s="24"/>
      <c r="N215" s="19">
        <f>IF(L33=0,0, IFERROR([1]W19!$O$48,0))</f>
        <v>454080</v>
      </c>
      <c r="O215" s="21">
        <f t="shared" si="28"/>
        <v>-1.201330162085976E-2</v>
      </c>
      <c r="P215" s="22">
        <f t="shared" si="29"/>
        <v>0.75084536082474229</v>
      </c>
      <c r="Q215" s="23">
        <f t="shared" si="30"/>
        <v>8.6441905823349124E-2</v>
      </c>
      <c r="R215" s="124">
        <f t="shared" si="26"/>
        <v>0.1621799944274171</v>
      </c>
    </row>
    <row r="216" spans="1:18" x14ac:dyDescent="0.3">
      <c r="A216" s="10">
        <f t="shared" si="27"/>
        <v>45242</v>
      </c>
      <c r="B216" s="11"/>
      <c r="C216" s="12">
        <f>IFERROR([1]W20!D48,0)</f>
        <v>38431</v>
      </c>
      <c r="D216" s="13">
        <f>IFERROR([1]W20!E48,0)</f>
        <v>322233</v>
      </c>
      <c r="E216" s="14">
        <f>IFERROR([1]W20!F48,0)</f>
        <v>360664</v>
      </c>
      <c r="F216" s="15">
        <f>IFERROR([1]W20!G48,0)</f>
        <v>885</v>
      </c>
      <c r="G216" s="13">
        <f>IFERROR([1]W20!H48,0)</f>
        <v>41916</v>
      </c>
      <c r="H216" s="16">
        <f>IFERROR([1]W20!I48,0)</f>
        <v>42801</v>
      </c>
      <c r="I216" s="17">
        <f>IFERROR([1]W20!J48,0)</f>
        <v>76287</v>
      </c>
      <c r="J216" s="18">
        <f>IFERROR([1]W20!K48,0)</f>
        <v>215</v>
      </c>
      <c r="K216" s="13">
        <f>IFERROR([1]W20!L48,0)</f>
        <v>364149</v>
      </c>
      <c r="L216" s="19">
        <f>IFERROR([1]W20!M48,0)</f>
        <v>479967</v>
      </c>
      <c r="M216" s="24"/>
      <c r="N216" s="19">
        <f>IF(L34=0,0, IFERROR([1]W20!$O$48,0))</f>
        <v>462327</v>
      </c>
      <c r="O216" s="21">
        <f t="shared" si="28"/>
        <v>3.8154812502838899E-2</v>
      </c>
      <c r="P216" s="22">
        <f t="shared" si="29"/>
        <v>0.7586959103438361</v>
      </c>
      <c r="Q216" s="23">
        <f t="shared" si="30"/>
        <v>8.191396491842147E-2</v>
      </c>
      <c r="R216" s="124">
        <f t="shared" si="26"/>
        <v>0.15894217727468762</v>
      </c>
    </row>
    <row r="217" spans="1:18" x14ac:dyDescent="0.3">
      <c r="A217" s="10">
        <f t="shared" si="27"/>
        <v>45249</v>
      </c>
      <c r="B217" s="11"/>
      <c r="C217" s="12">
        <f>IFERROR([1]W21!D48,0)</f>
        <v>35840</v>
      </c>
      <c r="D217" s="13">
        <f>IFERROR([1]W21!E48,0)</f>
        <v>303388</v>
      </c>
      <c r="E217" s="14">
        <f>IFERROR([1]W21!F48,0)</f>
        <v>339228</v>
      </c>
      <c r="F217" s="15">
        <f>IFERROR([1]W21!G48,0)</f>
        <v>958</v>
      </c>
      <c r="G217" s="13">
        <f>IFERROR([1]W21!H48,0)</f>
        <v>42362</v>
      </c>
      <c r="H217" s="16">
        <f>IFERROR([1]W21!I48,0)</f>
        <v>43320</v>
      </c>
      <c r="I217" s="17">
        <f>IFERROR([1]W21!J48,0)</f>
        <v>74804</v>
      </c>
      <c r="J217" s="18">
        <f>IFERROR([1]W21!K48,0)</f>
        <v>234</v>
      </c>
      <c r="K217" s="13">
        <f>IFERROR([1]W21!L48,0)</f>
        <v>345750</v>
      </c>
      <c r="L217" s="19">
        <f>IFERROR([1]W21!M48,0)</f>
        <v>457586</v>
      </c>
      <c r="M217" s="24"/>
      <c r="N217" s="19">
        <f>IF(L35=0,0, IFERROR([1]W21!$O$48,0))</f>
        <v>435822</v>
      </c>
      <c r="O217" s="21">
        <f>SUM(L217-N217)/N217</f>
        <v>4.9937818650733559E-2</v>
      </c>
      <c r="P217" s="22">
        <f>SUM(K217/L217)</f>
        <v>0.75559566944792889</v>
      </c>
      <c r="Q217" s="23">
        <f>SUM(C217,F217)/L217</f>
        <v>8.0417670121026436E-2</v>
      </c>
      <c r="R217" s="124">
        <f t="shared" si="26"/>
        <v>0.16347528114933585</v>
      </c>
    </row>
    <row r="218" spans="1:18" x14ac:dyDescent="0.3">
      <c r="A218" s="10">
        <f t="shared" si="27"/>
        <v>45256</v>
      </c>
      <c r="B218" s="11"/>
      <c r="C218" s="12">
        <f>IFERROR([1]W22!D48,0)</f>
        <v>44954</v>
      </c>
      <c r="D218" s="13">
        <f>IFERROR([1]W22!E48,0)</f>
        <v>351449</v>
      </c>
      <c r="E218" s="14">
        <f>IFERROR([1]W22!F48,0)</f>
        <v>396403</v>
      </c>
      <c r="F218" s="15">
        <f>IFERROR([1]W22!G48,0)</f>
        <v>690</v>
      </c>
      <c r="G218" s="13">
        <f>IFERROR([1]W22!H48,0)</f>
        <v>30852</v>
      </c>
      <c r="H218" s="16">
        <f>IFERROR([1]W22!I48,0)</f>
        <v>31542</v>
      </c>
      <c r="I218" s="17">
        <f>IFERROR([1]W22!J48,0)</f>
        <v>79562</v>
      </c>
      <c r="J218" s="18">
        <f>IFERROR([1]W22!K48,0)</f>
        <v>183</v>
      </c>
      <c r="K218" s="13">
        <f>IFERROR([1]W22!L48,0)</f>
        <v>382301</v>
      </c>
      <c r="L218" s="19">
        <f>IFERROR([1]W22!M48,0)</f>
        <v>507690</v>
      </c>
      <c r="M218" s="24"/>
      <c r="N218" s="19">
        <f>IF(L36=0,0, IFERROR([1]W22!$O$48,0))</f>
        <v>496230</v>
      </c>
      <c r="O218" s="21">
        <f t="shared" si="28"/>
        <v>2.3094129738226225E-2</v>
      </c>
      <c r="P218" s="22">
        <f t="shared" si="29"/>
        <v>0.75302054403277585</v>
      </c>
      <c r="Q218" s="23">
        <f t="shared" si="30"/>
        <v>8.9905257145108233E-2</v>
      </c>
      <c r="R218" s="124">
        <f t="shared" si="26"/>
        <v>0.1567137426382241</v>
      </c>
    </row>
    <row r="219" spans="1:18" x14ac:dyDescent="0.3">
      <c r="A219" s="10">
        <f t="shared" si="27"/>
        <v>45263</v>
      </c>
      <c r="B219" s="11"/>
      <c r="C219" s="12">
        <f>IFERROR([1]W23!D48,0)</f>
        <v>30665</v>
      </c>
      <c r="D219" s="13">
        <f>IFERROR([1]W23!E48,0)</f>
        <v>283508</v>
      </c>
      <c r="E219" s="14">
        <f>IFERROR([1]W23!F48,0)</f>
        <v>314173</v>
      </c>
      <c r="F219" s="15">
        <f>IFERROR([1]W23!G48,0)</f>
        <v>886</v>
      </c>
      <c r="G219" s="13">
        <f>IFERROR([1]W23!H48,0)</f>
        <v>41358</v>
      </c>
      <c r="H219" s="16">
        <f>IFERROR([1]W23!I48,0)</f>
        <v>42244</v>
      </c>
      <c r="I219" s="17">
        <f>IFERROR([1]W23!J48,0)</f>
        <v>74625</v>
      </c>
      <c r="J219" s="18">
        <f>IFERROR([1]W23!K48,0)</f>
        <v>281</v>
      </c>
      <c r="K219" s="13">
        <f>IFERROR([1]W23!L48,0)</f>
        <v>324866</v>
      </c>
      <c r="L219" s="19">
        <f>IFERROR([1]W23!M48,0)</f>
        <v>431323</v>
      </c>
      <c r="M219" s="24"/>
      <c r="N219" s="19">
        <f>IF(L37=0,0, IFERROR([1]W23!$O$48,0))</f>
        <v>416547</v>
      </c>
      <c r="O219" s="21">
        <f t="shared" si="28"/>
        <v>3.5472587727195248E-2</v>
      </c>
      <c r="P219" s="22">
        <f t="shared" si="29"/>
        <v>0.75318496810974611</v>
      </c>
      <c r="Q219" s="23">
        <f t="shared" si="30"/>
        <v>7.3149356746568112E-2</v>
      </c>
      <c r="R219" s="124">
        <f t="shared" si="26"/>
        <v>0.17301419122096434</v>
      </c>
    </row>
    <row r="220" spans="1:18" x14ac:dyDescent="0.3">
      <c r="A220" s="10">
        <f t="shared" si="27"/>
        <v>45270</v>
      </c>
      <c r="B220" s="11"/>
      <c r="C220" s="12">
        <f>IFERROR([1]W24!D48,0)</f>
        <v>30546</v>
      </c>
      <c r="D220" s="13">
        <f>IFERROR([1]W24!E48,0)</f>
        <v>291354</v>
      </c>
      <c r="E220" s="14">
        <f>IFERROR([1]W24!F48,0)</f>
        <v>321900</v>
      </c>
      <c r="F220" s="15">
        <f>IFERROR([1]W24!G48,0)</f>
        <v>736</v>
      </c>
      <c r="G220" s="13">
        <f>IFERROR([1]W24!H48,0)</f>
        <v>42696</v>
      </c>
      <c r="H220" s="16">
        <f>IFERROR([1]W24!I48,0)</f>
        <v>43432</v>
      </c>
      <c r="I220" s="17">
        <f>IFERROR([1]W24!J48,0)</f>
        <v>69019</v>
      </c>
      <c r="J220" s="18">
        <f>IFERROR([1]W24!K48,0)</f>
        <v>231</v>
      </c>
      <c r="K220" s="13">
        <f>IFERROR([1]W24!L48,0)</f>
        <v>334050</v>
      </c>
      <c r="L220" s="19">
        <f>IFERROR([1]W24!M48,0)</f>
        <v>434582</v>
      </c>
      <c r="M220" s="24"/>
      <c r="N220" s="19">
        <f>IF(L38=0,0, IFERROR([1]W24!$O$48,0))</f>
        <v>419098</v>
      </c>
      <c r="O220" s="21">
        <f t="shared" si="28"/>
        <v>3.694601262711824E-2</v>
      </c>
      <c r="P220" s="22">
        <f t="shared" si="29"/>
        <v>0.76866966418305405</v>
      </c>
      <c r="Q220" s="23">
        <f t="shared" si="30"/>
        <v>7.1981812408245166E-2</v>
      </c>
      <c r="R220" s="124">
        <f t="shared" si="26"/>
        <v>0.15881697815372012</v>
      </c>
    </row>
    <row r="221" spans="1:18" x14ac:dyDescent="0.3">
      <c r="A221" s="10">
        <f t="shared" si="27"/>
        <v>45277</v>
      </c>
      <c r="B221" s="11"/>
      <c r="C221" s="44">
        <f>IFERROR([1]W25!D48,0)</f>
        <v>32421</v>
      </c>
      <c r="D221" s="45">
        <f>IFERROR([1]W25!E48,0)</f>
        <v>301706</v>
      </c>
      <c r="E221" s="14">
        <f>IFERROR([1]W25!F48,0)</f>
        <v>334127</v>
      </c>
      <c r="F221" s="46">
        <f>IFERROR([1]W25!G48,0)</f>
        <v>861</v>
      </c>
      <c r="G221" s="45">
        <f>IFERROR([1]W25!H48,0)</f>
        <v>42849</v>
      </c>
      <c r="H221" s="47">
        <f>IFERROR([1]W25!I48,0)</f>
        <v>43710</v>
      </c>
      <c r="I221" s="48">
        <f>IFERROR([1]W25!J48,0)</f>
        <v>71561</v>
      </c>
      <c r="J221" s="18">
        <f>IFERROR([1]W25!K48,0)</f>
        <v>225</v>
      </c>
      <c r="K221" s="45">
        <f>IFERROR([1]W25!L48,0)</f>
        <v>344555</v>
      </c>
      <c r="L221" s="19">
        <f>IFERROR([1]W25!M48,0)</f>
        <v>449623</v>
      </c>
      <c r="M221" s="24"/>
      <c r="N221" s="62">
        <f>IF(L39=0,0, IFERROR([1]W25!$O$48,0))</f>
        <v>405466</v>
      </c>
      <c r="O221" s="21">
        <f t="shared" si="28"/>
        <v>0.1089043224339402</v>
      </c>
      <c r="P221" s="22">
        <f t="shared" si="29"/>
        <v>0.76631978346303453</v>
      </c>
      <c r="Q221" s="23">
        <f t="shared" si="30"/>
        <v>7.4022013998394212E-2</v>
      </c>
      <c r="R221" s="124">
        <f t="shared" si="26"/>
        <v>0.15915778329845226</v>
      </c>
    </row>
    <row r="222" spans="1:18" x14ac:dyDescent="0.3">
      <c r="A222" s="10">
        <f t="shared" si="27"/>
        <v>45284</v>
      </c>
      <c r="B222" s="11"/>
      <c r="C222" s="12">
        <f>IFERROR([1]W26!D48,0)</f>
        <v>32823</v>
      </c>
      <c r="D222" s="13">
        <f>IFERROR([1]W26!E48,0)</f>
        <v>285690</v>
      </c>
      <c r="E222" s="14">
        <f>IFERROR([1]W26!F48,0)</f>
        <v>318513</v>
      </c>
      <c r="F222" s="15">
        <f>IFERROR([1]W26!G48,0)</f>
        <v>778</v>
      </c>
      <c r="G222" s="13">
        <f>IFERROR([1]W26!H48,0)</f>
        <v>39291</v>
      </c>
      <c r="H222" s="16">
        <f>IFERROR([1]W26!I48,0)</f>
        <v>40069</v>
      </c>
      <c r="I222" s="17">
        <f>IFERROR([1]W26!J48,0)</f>
        <v>80921</v>
      </c>
      <c r="J222" s="18">
        <f>IFERROR([1]W26!K48,0)</f>
        <v>200</v>
      </c>
      <c r="K222" s="13">
        <f>IFERROR([1]W26!L48,0)</f>
        <v>324981</v>
      </c>
      <c r="L222" s="19">
        <f>IFERROR([1]W26!M48,0)</f>
        <v>439703</v>
      </c>
      <c r="M222" s="24"/>
      <c r="N222" s="19">
        <f>IF(L40=0,0, IFERROR([1]W26!$O$48,0))</f>
        <v>408795</v>
      </c>
      <c r="O222" s="21">
        <f t="shared" si="28"/>
        <v>7.5607578370576939E-2</v>
      </c>
      <c r="P222" s="22">
        <f t="shared" si="29"/>
        <v>0.73909206896473301</v>
      </c>
      <c r="Q222" s="23">
        <f t="shared" si="30"/>
        <v>7.6417490897264739E-2</v>
      </c>
      <c r="R222" s="124">
        <f t="shared" si="26"/>
        <v>0.1840355876580328</v>
      </c>
    </row>
    <row r="223" spans="1:18" x14ac:dyDescent="0.3">
      <c r="A223" s="10">
        <f t="shared" si="27"/>
        <v>45291</v>
      </c>
      <c r="B223" s="11"/>
      <c r="C223" s="12">
        <f>IFERROR([1]W27!D48,0)</f>
        <v>41368</v>
      </c>
      <c r="D223" s="13">
        <f>IFERROR([1]W27!E48,0)</f>
        <v>325377</v>
      </c>
      <c r="E223" s="14">
        <f>IFERROR([1]W27!F48,0)</f>
        <v>366745</v>
      </c>
      <c r="F223" s="15">
        <f>IFERROR([1]W27!G48,0)</f>
        <v>504</v>
      </c>
      <c r="G223" s="13">
        <f>IFERROR([1]W27!H48,0)</f>
        <v>30983</v>
      </c>
      <c r="H223" s="16">
        <f>IFERROR([1]W27!I48,0)</f>
        <v>31487</v>
      </c>
      <c r="I223" s="17">
        <f>IFERROR([1]W27!J48,0)</f>
        <v>73236</v>
      </c>
      <c r="J223" s="18">
        <f>IFERROR([1]W27!K48,0)</f>
        <v>94</v>
      </c>
      <c r="K223" s="13">
        <f>IFERROR([1]W27!L48,0)</f>
        <v>356360</v>
      </c>
      <c r="L223" s="19">
        <f>IFERROR([1]W27!M48,0)</f>
        <v>471562</v>
      </c>
      <c r="M223" s="24"/>
      <c r="N223" s="19">
        <f>IF(L41=0,0, IFERROR([1]W27!$O$48,0))</f>
        <v>491463</v>
      </c>
      <c r="O223" s="21">
        <f t="shared" si="28"/>
        <v>-4.0493384039083306E-2</v>
      </c>
      <c r="P223" s="22">
        <f t="shared" si="29"/>
        <v>0.7557012651570737</v>
      </c>
      <c r="Q223" s="23">
        <f t="shared" si="30"/>
        <v>8.8794262472379024E-2</v>
      </c>
      <c r="R223" s="124">
        <f t="shared" si="26"/>
        <v>0.15530513484971223</v>
      </c>
    </row>
    <row r="224" spans="1:18" x14ac:dyDescent="0.3">
      <c r="A224" s="10">
        <f t="shared" si="27"/>
        <v>45298</v>
      </c>
      <c r="B224" s="11"/>
      <c r="C224" s="12">
        <f>IFERROR([1]W28!D48,0)</f>
        <v>27954</v>
      </c>
      <c r="D224" s="13">
        <f>IFERROR([1]W28!E48,0)</f>
        <v>245415</v>
      </c>
      <c r="E224" s="14">
        <f>IFERROR([1]W28!F48,0)</f>
        <v>273369</v>
      </c>
      <c r="F224" s="15">
        <f>IFERROR([1]W28!G48,0)</f>
        <v>593</v>
      </c>
      <c r="G224" s="13">
        <f>IFERROR([1]W28!H48,0)</f>
        <v>35520</v>
      </c>
      <c r="H224" s="16">
        <f>IFERROR([1]W28!I48,0)</f>
        <v>36113</v>
      </c>
      <c r="I224" s="17">
        <f>IFERROR([1]W28!J48,0)</f>
        <v>59861</v>
      </c>
      <c r="J224" s="18">
        <f>IFERROR([1]W28!K48,0)</f>
        <v>232</v>
      </c>
      <c r="K224" s="13">
        <f>IFERROR([1]W28!L48,0)</f>
        <v>280935</v>
      </c>
      <c r="L224" s="19">
        <f>IFERROR([1]W28!M48,0)</f>
        <v>369575</v>
      </c>
      <c r="M224" s="24"/>
      <c r="N224" s="19">
        <f>IF(L42=0,0, IFERROR([1]W28!$O$48,0))</f>
        <v>376478</v>
      </c>
      <c r="O224" s="21">
        <f t="shared" si="28"/>
        <v>-1.8335732765261185E-2</v>
      </c>
      <c r="P224" s="22">
        <f t="shared" si="29"/>
        <v>0.76015693702225529</v>
      </c>
      <c r="Q224" s="23">
        <f t="shared" si="30"/>
        <v>7.7242778867618211E-2</v>
      </c>
      <c r="R224" s="124">
        <f t="shared" si="26"/>
        <v>0.16197253602110531</v>
      </c>
    </row>
    <row r="225" spans="1:18" x14ac:dyDescent="0.3">
      <c r="A225" s="10">
        <f t="shared" si="27"/>
        <v>45305</v>
      </c>
      <c r="B225" s="11"/>
      <c r="C225" s="12">
        <f>IFERROR([1]W29!D48,0)</f>
        <v>27097</v>
      </c>
      <c r="D225" s="13">
        <f>IFERROR([1]W29!E48,0)</f>
        <v>264724</v>
      </c>
      <c r="E225" s="14">
        <f>IFERROR([1]W29!F48,0)</f>
        <v>291821</v>
      </c>
      <c r="F225" s="15">
        <f>IFERROR([1]W29!G48,0)</f>
        <v>702</v>
      </c>
      <c r="G225" s="13">
        <f>IFERROR([1]W29!H48,0)</f>
        <v>40541</v>
      </c>
      <c r="H225" s="16">
        <f>IFERROR([1]W29!I48,0)</f>
        <v>41243</v>
      </c>
      <c r="I225" s="17">
        <f>IFERROR([1]W29!J48,0)</f>
        <v>61597</v>
      </c>
      <c r="J225" s="18">
        <f>IFERROR([1]W29!K48,0)</f>
        <v>237</v>
      </c>
      <c r="K225" s="13">
        <f>IFERROR([1]W29!L48,0)</f>
        <v>305265</v>
      </c>
      <c r="L225" s="19">
        <f>IFERROR([1]W29!M48,0)</f>
        <v>394898</v>
      </c>
      <c r="M225" s="24"/>
      <c r="N225" s="19">
        <f>IF(L43=0,0, IFERROR([1]W29!$O$48,0))</f>
        <v>395430</v>
      </c>
      <c r="O225" s="21">
        <f t="shared" si="28"/>
        <v>-1.3453708620994867E-3</v>
      </c>
      <c r="P225" s="22">
        <f t="shared" si="29"/>
        <v>0.77302240072119888</v>
      </c>
      <c r="Q225" s="23">
        <f t="shared" si="30"/>
        <v>7.0395393240786225E-2</v>
      </c>
      <c r="R225" s="124">
        <f t="shared" si="26"/>
        <v>0.15598205106128671</v>
      </c>
    </row>
    <row r="226" spans="1:18" x14ac:dyDescent="0.3">
      <c r="A226" s="10">
        <f t="shared" si="27"/>
        <v>45312</v>
      </c>
      <c r="B226" s="11"/>
      <c r="C226" s="12">
        <f>IFERROR([1]W30!D48,0)</f>
        <v>27733</v>
      </c>
      <c r="D226" s="13">
        <f>IFERROR([1]W30!E48,0)</f>
        <v>276027</v>
      </c>
      <c r="E226" s="14">
        <f>IFERROR([1]W30!F48,0)</f>
        <v>303760</v>
      </c>
      <c r="F226" s="15">
        <f>IFERROR([1]W30!G48,0)</f>
        <v>596</v>
      </c>
      <c r="G226" s="13">
        <f>IFERROR([1]W30!H48,0)</f>
        <v>38187</v>
      </c>
      <c r="H226" s="16">
        <f>IFERROR([1]W30!I48,0)</f>
        <v>38783</v>
      </c>
      <c r="I226" s="17">
        <f>IFERROR([1]W30!J48,0)</f>
        <v>65030</v>
      </c>
      <c r="J226" s="18">
        <f>IFERROR([1]W30!K48,0)</f>
        <v>190</v>
      </c>
      <c r="K226" s="13">
        <f>IFERROR([1]W30!L48,0)</f>
        <v>314214</v>
      </c>
      <c r="L226" s="19">
        <f>IFERROR([1]W30!M48,0)</f>
        <v>407763</v>
      </c>
      <c r="M226" s="24"/>
      <c r="N226" s="19">
        <f>IF(L44=0,0, IFERROR([1]W30!$O$48,0))</f>
        <v>389141</v>
      </c>
      <c r="O226" s="21">
        <f t="shared" si="28"/>
        <v>4.785411971496193E-2</v>
      </c>
      <c r="P226" s="22">
        <f t="shared" si="29"/>
        <v>0.77057996924684191</v>
      </c>
      <c r="Q226" s="23">
        <f t="shared" si="30"/>
        <v>6.9474179854474294E-2</v>
      </c>
      <c r="R226" s="124">
        <f t="shared" si="26"/>
        <v>0.15947989395800993</v>
      </c>
    </row>
    <row r="227" spans="1:18" x14ac:dyDescent="0.3">
      <c r="A227" s="10">
        <f t="shared" si="27"/>
        <v>45319</v>
      </c>
      <c r="B227" s="11"/>
      <c r="C227" s="12">
        <f>IFERROR([1]W31!D48,0)</f>
        <v>26377</v>
      </c>
      <c r="D227" s="13">
        <f>IFERROR([1]W31!E48,0)</f>
        <v>264091</v>
      </c>
      <c r="E227" s="14">
        <f>IFERROR([1]W31!F48,0)</f>
        <v>290468</v>
      </c>
      <c r="F227" s="15">
        <f>IFERROR([1]W31!G48,0)</f>
        <v>627</v>
      </c>
      <c r="G227" s="13">
        <f>IFERROR([1]W31!H48,0)</f>
        <v>38347</v>
      </c>
      <c r="H227" s="16">
        <f>IFERROR([1]W31!I48,0)</f>
        <v>38974</v>
      </c>
      <c r="I227" s="17">
        <f>IFERROR([1]W31!J48,0)</f>
        <v>63563</v>
      </c>
      <c r="J227" s="18">
        <f>IFERROR([1]W31!K48,0)</f>
        <v>227</v>
      </c>
      <c r="K227" s="13">
        <f>IFERROR([1]W31!L48,0)</f>
        <v>302438</v>
      </c>
      <c r="L227" s="19">
        <f>IFERROR([1]W31!M48,0)</f>
        <v>393232</v>
      </c>
      <c r="M227" s="24"/>
      <c r="N227" s="19">
        <f>IF(L45=0,0, IFERROR([1]W31!$O$48,0))</f>
        <v>377463</v>
      </c>
      <c r="O227" s="21">
        <f t="shared" si="28"/>
        <v>4.1776280059237593E-2</v>
      </c>
      <c r="P227" s="22">
        <f t="shared" si="29"/>
        <v>0.76910831265003865</v>
      </c>
      <c r="Q227" s="23">
        <f t="shared" si="30"/>
        <v>6.8671929039345728E-2</v>
      </c>
      <c r="R227" s="124">
        <f t="shared" si="26"/>
        <v>0.16164249094682021</v>
      </c>
    </row>
    <row r="228" spans="1:18" x14ac:dyDescent="0.3">
      <c r="A228" s="10">
        <f t="shared" si="27"/>
        <v>45326</v>
      </c>
      <c r="B228" s="11"/>
      <c r="C228" s="12">
        <f>IFERROR([1]W32!D48,0)</f>
        <v>28015</v>
      </c>
      <c r="D228" s="13">
        <f>IFERROR([1]W32!E48,0)</f>
        <v>277821</v>
      </c>
      <c r="E228" s="14">
        <f>IFERROR([1]W32!F48,0)</f>
        <v>305836</v>
      </c>
      <c r="F228" s="15">
        <f>IFERROR([1]W32!G48,0)</f>
        <v>686</v>
      </c>
      <c r="G228" s="13">
        <f>IFERROR([1]W32!H48,0)</f>
        <v>40863</v>
      </c>
      <c r="H228" s="16">
        <f>IFERROR([1]W32!I48,0)</f>
        <v>41549</v>
      </c>
      <c r="I228" s="17">
        <f>IFERROR([1]W32!J48,0)</f>
        <v>63554</v>
      </c>
      <c r="J228" s="18">
        <f>IFERROR([1]W32!K48,0)</f>
        <v>178</v>
      </c>
      <c r="K228" s="13">
        <f>IFERROR([1]W32!L48,0)</f>
        <v>318684</v>
      </c>
      <c r="L228" s="19">
        <f>IFERROR([1]W32!M48,0)</f>
        <v>411117</v>
      </c>
      <c r="M228" s="24"/>
      <c r="N228" s="19">
        <f>IF(L46=0,0, IFERROR([1]W32!$O$48,0))</f>
        <v>375658</v>
      </c>
      <c r="O228" s="21">
        <f t="shared" si="28"/>
        <v>9.4391707350835075E-2</v>
      </c>
      <c r="P228" s="22">
        <f t="shared" si="29"/>
        <v>0.77516619356533545</v>
      </c>
      <c r="Q228" s="23">
        <f t="shared" si="30"/>
        <v>6.9812243230029408E-2</v>
      </c>
      <c r="R228" s="124">
        <f t="shared" si="26"/>
        <v>0.15458859643361866</v>
      </c>
    </row>
    <row r="229" spans="1:18" x14ac:dyDescent="0.3">
      <c r="A229" s="10">
        <f t="shared" si="27"/>
        <v>45333</v>
      </c>
      <c r="B229" s="11"/>
      <c r="C229" s="12">
        <f>IFERROR([1]W33!D48,0)</f>
        <v>29452</v>
      </c>
      <c r="D229" s="13">
        <f>IFERROR([1]W33!E48,0)</f>
        <v>281586</v>
      </c>
      <c r="E229" s="14">
        <f>IFERROR([1]W33!F48,0)</f>
        <v>311038</v>
      </c>
      <c r="F229" s="15">
        <f>IFERROR([1]W33!G48,0)</f>
        <v>657</v>
      </c>
      <c r="G229" s="13">
        <f>IFERROR([1]W33!H48,0)</f>
        <v>41451</v>
      </c>
      <c r="H229" s="16">
        <f>IFERROR([1]W33!I48,0)</f>
        <v>42108</v>
      </c>
      <c r="I229" s="17">
        <f>IFERROR([1]W33!J48,0)</f>
        <v>63340</v>
      </c>
      <c r="J229" s="18">
        <f>IFERROR([1]W33!K48,0)</f>
        <v>219</v>
      </c>
      <c r="K229" s="13">
        <f>IFERROR([1]W33!L48,0)</f>
        <v>323037</v>
      </c>
      <c r="L229" s="19">
        <f>IFERROR([1]W33!M48,0)</f>
        <v>416705</v>
      </c>
      <c r="M229" s="24"/>
      <c r="N229" s="19">
        <f>IF(L47=0,0, IFERROR([1]W33!$O$48,0))</f>
        <v>410434</v>
      </c>
      <c r="O229" s="21">
        <f t="shared" si="28"/>
        <v>1.5278948625113904E-2</v>
      </c>
      <c r="P229" s="22">
        <f t="shared" si="29"/>
        <v>0.77521747999184076</v>
      </c>
      <c r="Q229" s="23">
        <f t="shared" si="30"/>
        <v>7.2254952544365925E-2</v>
      </c>
      <c r="R229" s="124">
        <f t="shared" si="26"/>
        <v>0.15200201581454506</v>
      </c>
    </row>
    <row r="230" spans="1:18" x14ac:dyDescent="0.3">
      <c r="A230" s="10">
        <f t="shared" si="27"/>
        <v>45340</v>
      </c>
      <c r="B230" s="11"/>
      <c r="C230" s="12">
        <f>IFERROR([1]W34!D48,0)</f>
        <v>30873</v>
      </c>
      <c r="D230" s="13">
        <f>IFERROR([1]W34!E48,0)</f>
        <v>285290</v>
      </c>
      <c r="E230" s="14">
        <f>IFERROR([1]W34!F48,0)</f>
        <v>316163</v>
      </c>
      <c r="F230" s="15">
        <f>IFERROR([1]W34!G48,0)</f>
        <v>642</v>
      </c>
      <c r="G230" s="13">
        <f>IFERROR([1]W34!H48,0)</f>
        <v>38680</v>
      </c>
      <c r="H230" s="16">
        <f>IFERROR([1]W34!I48,0)</f>
        <v>39322</v>
      </c>
      <c r="I230" s="17">
        <f>IFERROR([1]W34!J48,0)</f>
        <v>63797</v>
      </c>
      <c r="J230" s="18">
        <f>IFERROR([1]W34!K48,0)</f>
        <v>201</v>
      </c>
      <c r="K230" s="13">
        <f>IFERROR([1]W34!L48,0)</f>
        <v>323970</v>
      </c>
      <c r="L230" s="19">
        <f>IFERROR([1]W34!M48,0)</f>
        <v>419483</v>
      </c>
      <c r="M230" s="24"/>
      <c r="N230" s="19">
        <f>IF(L48=0,0, IFERROR([1]W34!$O$48,0))</f>
        <v>439883</v>
      </c>
      <c r="O230" s="21">
        <f t="shared" si="28"/>
        <v>-4.6375968155168534E-2</v>
      </c>
      <c r="P230" s="22">
        <f t="shared" si="29"/>
        <v>0.77230781700331119</v>
      </c>
      <c r="Q230" s="23">
        <f t="shared" si="30"/>
        <v>7.5128193514397479E-2</v>
      </c>
      <c r="R230" s="124">
        <f t="shared" si="26"/>
        <v>0.15208482822903432</v>
      </c>
    </row>
    <row r="231" spans="1:18" x14ac:dyDescent="0.3">
      <c r="A231" s="10">
        <f t="shared" si="27"/>
        <v>45347</v>
      </c>
      <c r="B231" s="11"/>
      <c r="C231" s="12">
        <f>IFERROR([1]W35!D48,0)</f>
        <v>37103</v>
      </c>
      <c r="D231" s="13">
        <f>IFERROR([1]W35!E48,0)</f>
        <v>326169</v>
      </c>
      <c r="E231" s="14">
        <f>IFERROR([1]W35!F48,0)</f>
        <v>363272</v>
      </c>
      <c r="F231" s="15">
        <f>IFERROR([1]W35!G48,0)</f>
        <v>629</v>
      </c>
      <c r="G231" s="13">
        <f>IFERROR([1]W35!H48,0)</f>
        <v>40290</v>
      </c>
      <c r="H231" s="16">
        <f>IFERROR([1]W35!I48,0)</f>
        <v>40919</v>
      </c>
      <c r="I231" s="17">
        <f>IFERROR([1]W35!J48,0)</f>
        <v>74150</v>
      </c>
      <c r="J231" s="18">
        <f>IFERROR([1]W35!K48,0)</f>
        <v>169</v>
      </c>
      <c r="K231" s="13">
        <f>IFERROR([1]W35!L48,0)</f>
        <v>366459</v>
      </c>
      <c r="L231" s="19">
        <f>IFERROR([1]W35!M48,0)</f>
        <v>478510</v>
      </c>
      <c r="M231" s="24"/>
      <c r="N231" s="19">
        <f>IF(L49=0,0, IFERROR([1]W35!$O$48,0))</f>
        <v>434943</v>
      </c>
      <c r="O231" s="21">
        <f t="shared" si="28"/>
        <v>0.10016714833897775</v>
      </c>
      <c r="P231" s="22">
        <f t="shared" si="29"/>
        <v>0.76583352490021106</v>
      </c>
      <c r="Q231" s="23">
        <f t="shared" si="30"/>
        <v>7.8853106518150085E-2</v>
      </c>
      <c r="R231" s="124">
        <f t="shared" si="26"/>
        <v>0.15496018891977179</v>
      </c>
    </row>
    <row r="232" spans="1:18" x14ac:dyDescent="0.3">
      <c r="A232" s="10">
        <f t="shared" si="27"/>
        <v>45354</v>
      </c>
      <c r="B232" s="11"/>
      <c r="C232" s="12">
        <f>IFERROR([1]W36!D48,0)</f>
        <v>31371</v>
      </c>
      <c r="D232" s="13">
        <f>IFERROR([1]W36!E48,0)</f>
        <v>285508</v>
      </c>
      <c r="E232" s="14">
        <f>IFERROR([1]W36!F48,0)</f>
        <v>316879</v>
      </c>
      <c r="F232" s="15">
        <f>IFERROR([1]W36!G48,0)</f>
        <v>689</v>
      </c>
      <c r="G232" s="13">
        <f>IFERROR([1]W36!H48,0)</f>
        <v>41176</v>
      </c>
      <c r="H232" s="16">
        <f>IFERROR([1]W36!I48,0)</f>
        <v>41865</v>
      </c>
      <c r="I232" s="17">
        <f>IFERROR([1]W36!J48,0)</f>
        <v>65304</v>
      </c>
      <c r="J232" s="18">
        <f>IFERROR([1]W36!K48,0)</f>
        <v>184</v>
      </c>
      <c r="K232" s="13">
        <f>IFERROR([1]W36!L48,0)</f>
        <v>326684</v>
      </c>
      <c r="L232" s="19">
        <f>IFERROR([1]W36!M48,0)</f>
        <v>424232</v>
      </c>
      <c r="M232" s="24"/>
      <c r="N232" s="19">
        <f>IF(L50=0,0, IFERROR([1]W36!$O$48,0))</f>
        <v>358208</v>
      </c>
      <c r="O232" s="21">
        <f t="shared" si="28"/>
        <v>0.1843174915133107</v>
      </c>
      <c r="P232" s="22">
        <f t="shared" si="29"/>
        <v>0.77005977861170305</v>
      </c>
      <c r="Q232" s="23">
        <f t="shared" si="30"/>
        <v>7.5571856908484031E-2</v>
      </c>
      <c r="R232" s="124">
        <f t="shared" si="26"/>
        <v>0.15393463953685718</v>
      </c>
    </row>
    <row r="233" spans="1:18" x14ac:dyDescent="0.3">
      <c r="A233" s="10">
        <f t="shared" si="27"/>
        <v>45361</v>
      </c>
      <c r="B233" s="11"/>
      <c r="C233" s="12">
        <f>IFERROR([1]W37!D48,0)</f>
        <v>31949</v>
      </c>
      <c r="D233" s="13">
        <f>IFERROR([1]W37!E48,0)</f>
        <v>286743</v>
      </c>
      <c r="E233" s="14">
        <f>IFERROR([1]W37!F48,0)</f>
        <v>318692</v>
      </c>
      <c r="F233" s="15">
        <f>IFERROR([1]W37!G48,0)</f>
        <v>745</v>
      </c>
      <c r="G233" s="13">
        <f>IFERROR([1]W37!H48,0)</f>
        <v>40923</v>
      </c>
      <c r="H233" s="16">
        <f>IFERROR([1]W37!I48,0)</f>
        <v>41668</v>
      </c>
      <c r="I233" s="17">
        <f>IFERROR([1]W37!J48,0)</f>
        <v>64494</v>
      </c>
      <c r="J233" s="18">
        <f>IFERROR([1]W37!K48,0)</f>
        <v>233</v>
      </c>
      <c r="K233" s="13">
        <f>IFERROR([1]W37!L48,0)</f>
        <v>327666</v>
      </c>
      <c r="L233" s="19">
        <f>IFERROR([1]W37!M48,0)</f>
        <v>425087</v>
      </c>
      <c r="M233" s="24"/>
      <c r="N233" s="19">
        <f>IF(L51=0,0, IFERROR([1]W37!$O$48,0))</f>
        <v>433940</v>
      </c>
      <c r="O233" s="21">
        <f t="shared" si="28"/>
        <v>-2.0401437986818455E-2</v>
      </c>
      <c r="P233" s="22">
        <f t="shared" si="29"/>
        <v>0.77082103192993434</v>
      </c>
      <c r="Q233" s="23">
        <f t="shared" si="30"/>
        <v>7.691131462500618E-2</v>
      </c>
      <c r="R233" s="124">
        <f t="shared" si="26"/>
        <v>0.15171953035496263</v>
      </c>
    </row>
    <row r="234" spans="1:18" x14ac:dyDescent="0.3">
      <c r="A234" s="10">
        <f t="shared" si="27"/>
        <v>45368</v>
      </c>
      <c r="B234" s="11"/>
      <c r="C234" s="12">
        <f>IFERROR([1]W38!D48,0)</f>
        <v>33197</v>
      </c>
      <c r="D234" s="13">
        <f>IFERROR([1]W38!E48,0)</f>
        <v>297760</v>
      </c>
      <c r="E234" s="14">
        <f>IFERROR([1]W38!F48,0)</f>
        <v>330957</v>
      </c>
      <c r="F234" s="15">
        <f>IFERROR([1]W38!G48,0)</f>
        <v>786</v>
      </c>
      <c r="G234" s="13">
        <f>IFERROR([1]W38!H48,0)</f>
        <v>41851</v>
      </c>
      <c r="H234" s="16">
        <f>IFERROR([1]W38!I48,0)</f>
        <v>42637</v>
      </c>
      <c r="I234" s="17">
        <f>IFERROR([1]W38!J48,0)</f>
        <v>66170</v>
      </c>
      <c r="J234" s="18">
        <f>IFERROR([1]W38!K48,0)</f>
        <v>210</v>
      </c>
      <c r="K234" s="13">
        <f>IFERROR([1]W38!L48,0)</f>
        <v>339611</v>
      </c>
      <c r="L234" s="19">
        <f>IFERROR([1]W38!M48,0)</f>
        <v>439974</v>
      </c>
      <c r="M234" s="24"/>
      <c r="N234" s="19">
        <f>IF(L52=0,0, IFERROR([1]W38!$O$48,0))</f>
        <v>390795</v>
      </c>
      <c r="O234" s="21">
        <f t="shared" si="28"/>
        <v>0.12584347292058495</v>
      </c>
      <c r="P234" s="22">
        <f t="shared" si="29"/>
        <v>0.77188879342870265</v>
      </c>
      <c r="Q234" s="23">
        <f t="shared" si="30"/>
        <v>7.7238655011432497E-2</v>
      </c>
      <c r="R234" s="124">
        <f t="shared" si="26"/>
        <v>0.15039525062844622</v>
      </c>
    </row>
    <row r="235" spans="1:18" x14ac:dyDescent="0.3">
      <c r="A235" s="10">
        <f t="shared" si="27"/>
        <v>45375</v>
      </c>
      <c r="B235" s="11"/>
      <c r="C235" s="12">
        <f>IFERROR([1]W39!D48,0)</f>
        <v>29765</v>
      </c>
      <c r="D235" s="13">
        <f>IFERROR([1]W39!E48,0)</f>
        <v>282527</v>
      </c>
      <c r="E235" s="14">
        <f>IFERROR([1]W39!F48,0)</f>
        <v>312292</v>
      </c>
      <c r="F235" s="15">
        <f>IFERROR([1]W39!G48,0)</f>
        <v>775</v>
      </c>
      <c r="G235" s="13">
        <f>IFERROR([1]W39!H48,0)</f>
        <v>42453</v>
      </c>
      <c r="H235" s="16">
        <f>IFERROR([1]W39!I48,0)</f>
        <v>43228</v>
      </c>
      <c r="I235" s="17">
        <f>IFERROR([1]W39!J48,0)</f>
        <v>64154</v>
      </c>
      <c r="J235" s="18">
        <f>IFERROR([1]W39!K48,0)</f>
        <v>197</v>
      </c>
      <c r="K235" s="13">
        <f>IFERROR([1]W39!L48,0)</f>
        <v>324980</v>
      </c>
      <c r="L235" s="19">
        <f>IFERROR([1]W39!M48,0)</f>
        <v>419871</v>
      </c>
      <c r="M235" s="24"/>
      <c r="N235" s="19">
        <f>IF(L53=0,0, IFERROR([1]W39!$O$48,0))</f>
        <v>423255</v>
      </c>
      <c r="O235" s="21">
        <f t="shared" si="28"/>
        <v>-7.9951802105113941E-3</v>
      </c>
      <c r="P235" s="22">
        <f t="shared" si="29"/>
        <v>0.77399963322067966</v>
      </c>
      <c r="Q235" s="23">
        <f t="shared" si="30"/>
        <v>7.2736626249490913E-2</v>
      </c>
      <c r="R235" s="124">
        <f t="shared" si="26"/>
        <v>0.15279454880189391</v>
      </c>
    </row>
    <row r="236" spans="1:18" x14ac:dyDescent="0.3">
      <c r="A236" s="10">
        <f t="shared" si="27"/>
        <v>45382</v>
      </c>
      <c r="B236" s="11"/>
      <c r="C236" s="12">
        <f>IFERROR([1]W40!D48,0)</f>
        <v>32899</v>
      </c>
      <c r="D236" s="13">
        <f>IFERROR([1]W40!E48,0)</f>
        <v>307998</v>
      </c>
      <c r="E236" s="14">
        <f>IFERROR([1]W40!F48,0)</f>
        <v>340897</v>
      </c>
      <c r="F236" s="15">
        <f>IFERROR([1]W40!G48,0)</f>
        <v>809</v>
      </c>
      <c r="G236" s="13">
        <f>IFERROR([1]W40!H48,0)</f>
        <v>41736</v>
      </c>
      <c r="H236" s="16">
        <f>IFERROR([1]W40!I48,0)</f>
        <v>42545</v>
      </c>
      <c r="I236" s="17">
        <f>IFERROR([1]W40!J48,0)</f>
        <v>67541</v>
      </c>
      <c r="J236" s="18">
        <f>IFERROR([1]W40!K48,0)</f>
        <v>208</v>
      </c>
      <c r="K236" s="13">
        <f>IFERROR([1]W40!L48,0)</f>
        <v>349734</v>
      </c>
      <c r="L236" s="19">
        <f>IFERROR([1]W40!M48,0)</f>
        <v>451191</v>
      </c>
      <c r="M236" s="24"/>
      <c r="N236" s="19">
        <f>IF(L54=0,0, IFERROR([1]W40!$O$48,0))</f>
        <v>416145</v>
      </c>
      <c r="O236" s="21">
        <f t="shared" si="28"/>
        <v>8.4215838229463283E-2</v>
      </c>
      <c r="P236" s="22">
        <f t="shared" si="29"/>
        <v>0.77513514232331759</v>
      </c>
      <c r="Q236" s="23">
        <f t="shared" si="30"/>
        <v>7.4708937013371279E-2</v>
      </c>
      <c r="R236" s="124">
        <f t="shared" si="26"/>
        <v>0.14969491855998901</v>
      </c>
    </row>
    <row r="237" spans="1:18" x14ac:dyDescent="0.3">
      <c r="A237" s="10">
        <f t="shared" si="27"/>
        <v>45389</v>
      </c>
      <c r="B237" s="11"/>
      <c r="C237" s="12">
        <f>IFERROR([1]W41!D48,0)</f>
        <v>30905</v>
      </c>
      <c r="D237" s="13">
        <f>IFERROR([1]W41!E48,0)</f>
        <v>275422</v>
      </c>
      <c r="E237" s="14">
        <f>IFERROR([1]W41!F48,0)</f>
        <v>306327</v>
      </c>
      <c r="F237" s="15">
        <f>IFERROR([1]W41!G48,0)</f>
        <v>787</v>
      </c>
      <c r="G237" s="13">
        <f>IFERROR([1]W41!H48,0)</f>
        <v>39342</v>
      </c>
      <c r="H237" s="16">
        <f>IFERROR([1]W41!I48,0)</f>
        <v>40129</v>
      </c>
      <c r="I237" s="17">
        <f>IFERROR([1]W41!J48,0)</f>
        <v>63928</v>
      </c>
      <c r="J237" s="18">
        <f>IFERROR([1]W41!K48,0)</f>
        <v>197</v>
      </c>
      <c r="K237" s="13">
        <f>IFERROR([1]W41!L48,0)</f>
        <v>314764</v>
      </c>
      <c r="L237" s="19">
        <f>IFERROR([1]W41!M48,0)</f>
        <v>410581</v>
      </c>
      <c r="M237" s="24"/>
      <c r="N237" s="19">
        <f>IF(L55=0,0, IFERROR([1]W41!$O$48,0))</f>
        <v>430269</v>
      </c>
      <c r="O237" s="21">
        <f t="shared" si="28"/>
        <v>-4.5757421520025841E-2</v>
      </c>
      <c r="P237" s="22">
        <f t="shared" si="29"/>
        <v>0.76663070137195832</v>
      </c>
      <c r="Q237" s="23">
        <f t="shared" si="30"/>
        <v>7.7188179677091726E-2</v>
      </c>
      <c r="R237" s="124">
        <f t="shared" si="26"/>
        <v>0.15570131106894863</v>
      </c>
    </row>
    <row r="238" spans="1:18" x14ac:dyDescent="0.3">
      <c r="A238" s="10">
        <f t="shared" si="27"/>
        <v>45396</v>
      </c>
      <c r="C238" s="12">
        <f>IFERROR([1]W42!D48,0)</f>
        <v>37695</v>
      </c>
      <c r="D238" s="13">
        <f>IFERROR([1]W42!E48,0)</f>
        <v>329668</v>
      </c>
      <c r="E238" s="14">
        <f>IFERROR([1]W42!F48,0)</f>
        <v>367363</v>
      </c>
      <c r="F238" s="15">
        <f>IFERROR([1]W42!G48,0)</f>
        <v>876</v>
      </c>
      <c r="G238" s="13">
        <f>IFERROR([1]W42!H48,0)</f>
        <v>43395</v>
      </c>
      <c r="H238" s="16">
        <f>IFERROR([1]W42!I48,0)</f>
        <v>44271</v>
      </c>
      <c r="I238" s="17">
        <f>IFERROR([1]W42!J48,0)</f>
        <v>74795</v>
      </c>
      <c r="J238" s="18">
        <f>IFERROR([1]W42!K48,0)</f>
        <v>236</v>
      </c>
      <c r="K238" s="13">
        <f>IFERROR([1]W42!L48,0)</f>
        <v>373063</v>
      </c>
      <c r="L238" s="19">
        <f>IFERROR([1]W42!M48,0)</f>
        <v>486665</v>
      </c>
      <c r="M238" s="24"/>
      <c r="N238" s="19">
        <f>IF(L56=0,0, IFERROR([1]W42!$O$48,0))</f>
        <v>452485</v>
      </c>
      <c r="O238" s="21">
        <f t="shared" si="28"/>
        <v>7.5538415638087456E-2</v>
      </c>
      <c r="P238" s="22">
        <f t="shared" si="29"/>
        <v>0.76657043346038856</v>
      </c>
      <c r="Q238" s="23">
        <f t="shared" si="30"/>
        <v>7.9255750875859163E-2</v>
      </c>
      <c r="R238" s="124">
        <f t="shared" si="26"/>
        <v>0.15368888249617293</v>
      </c>
    </row>
    <row r="239" spans="1:18" x14ac:dyDescent="0.3">
      <c r="A239" s="10">
        <f t="shared" si="27"/>
        <v>45403</v>
      </c>
      <c r="B239" s="11"/>
      <c r="C239" s="12">
        <f>IFERROR([1]W43!D48,0)</f>
        <v>42002</v>
      </c>
      <c r="D239" s="13">
        <f>IFERROR([1]W43!E48,0)</f>
        <v>343221</v>
      </c>
      <c r="E239" s="14">
        <f>IFERROR([1]W43!F48,0)</f>
        <v>385223</v>
      </c>
      <c r="F239" s="15">
        <f>IFERROR([1]W43!G48,0)</f>
        <v>954</v>
      </c>
      <c r="G239" s="13">
        <f>IFERROR([1]W43!H48,0)</f>
        <v>43165</v>
      </c>
      <c r="H239" s="16">
        <f>IFERROR([1]W43!I48,0)</f>
        <v>44119</v>
      </c>
      <c r="I239" s="17">
        <f>IFERROR([1]W43!J48,0)</f>
        <v>76397</v>
      </c>
      <c r="J239" s="18">
        <f>IFERROR([1]W43!K48,0)</f>
        <v>208</v>
      </c>
      <c r="K239" s="13">
        <f>IFERROR([1]W43!L48,0)</f>
        <v>386386</v>
      </c>
      <c r="L239" s="19">
        <f>IFERROR([1]W43!M48,0)</f>
        <v>505947</v>
      </c>
      <c r="M239" s="24"/>
      <c r="N239" s="19">
        <f>IF(L57=0,0, IFERROR([1]W43!$O$48,0))</f>
        <v>471045</v>
      </c>
      <c r="O239" s="21">
        <f t="shared" si="28"/>
        <v>7.4094831703977321E-2</v>
      </c>
      <c r="P239" s="22">
        <f t="shared" si="29"/>
        <v>0.76368868675968038</v>
      </c>
      <c r="Q239" s="23">
        <f t="shared" si="30"/>
        <v>8.4902173547822202E-2</v>
      </c>
      <c r="R239" s="124">
        <f t="shared" si="26"/>
        <v>0.15099802943786603</v>
      </c>
    </row>
    <row r="240" spans="1:18" x14ac:dyDescent="0.3">
      <c r="A240" s="10">
        <f t="shared" si="27"/>
        <v>45410</v>
      </c>
      <c r="B240" s="11"/>
      <c r="C240" s="12">
        <f>IFERROR([1]W44!D48,0)</f>
        <v>36075</v>
      </c>
      <c r="D240" s="13">
        <f>IFERROR([1]W44!E48,0)</f>
        <v>322827</v>
      </c>
      <c r="E240" s="14">
        <f>IFERROR([1]W44!F48,0)</f>
        <v>358902</v>
      </c>
      <c r="F240" s="15">
        <f>IFERROR([1]W44!G48,0)</f>
        <v>928</v>
      </c>
      <c r="G240" s="13">
        <f>IFERROR([1]W44!H48,0)</f>
        <v>44053</v>
      </c>
      <c r="H240" s="16">
        <f>IFERROR([1]W44!I48,0)</f>
        <v>44981</v>
      </c>
      <c r="I240" s="17">
        <f>IFERROR([1]W44!J48,0)</f>
        <v>72320</v>
      </c>
      <c r="J240" s="18">
        <f>IFERROR([1]W44!K48,0)</f>
        <v>168</v>
      </c>
      <c r="K240" s="13">
        <f>IFERROR([1]W44!L48,0)</f>
        <v>366880</v>
      </c>
      <c r="L240" s="19">
        <f>IFERROR([1]W44!M48,0)</f>
        <v>476371</v>
      </c>
      <c r="M240" s="24"/>
      <c r="N240" s="27">
        <f>IF(L58=0,0, IFERROR([1]W44!$O$48,0))</f>
        <v>440086</v>
      </c>
      <c r="O240" s="21">
        <f t="shared" si="28"/>
        <v>8.244979390391878E-2</v>
      </c>
      <c r="P240" s="22">
        <f t="shared" si="29"/>
        <v>0.77015603384756837</v>
      </c>
      <c r="Q240" s="23">
        <f t="shared" si="30"/>
        <v>7.7676852705139479E-2</v>
      </c>
      <c r="R240" s="124">
        <f t="shared" si="26"/>
        <v>0.15181444714308806</v>
      </c>
    </row>
    <row r="241" spans="1:18" x14ac:dyDescent="0.3">
      <c r="A241" s="10">
        <f t="shared" si="27"/>
        <v>45417</v>
      </c>
      <c r="B241" s="11"/>
      <c r="C241" s="12">
        <f>IFERROR([1]W45!D48,0)</f>
        <v>37645</v>
      </c>
      <c r="D241" s="13">
        <f>IFERROR([1]W45!E48,0)</f>
        <v>334994</v>
      </c>
      <c r="E241" s="14">
        <f>IFERROR([1]W45!F48,0)</f>
        <v>372639</v>
      </c>
      <c r="F241" s="15">
        <f>IFERROR([1]W45!G48,0)</f>
        <v>1019</v>
      </c>
      <c r="G241" s="13">
        <f>IFERROR([1]W45!H48,0)</f>
        <v>44287</v>
      </c>
      <c r="H241" s="16">
        <f>IFERROR([1]W45!I48,0)</f>
        <v>45306</v>
      </c>
      <c r="I241" s="17">
        <f>IFERROR([1]W45!J48,0)</f>
        <v>76168</v>
      </c>
      <c r="J241" s="18">
        <f>IFERROR([1]W45!K48,0)</f>
        <v>226</v>
      </c>
      <c r="K241" s="13">
        <f>IFERROR([1]W45!L48,0)</f>
        <v>379281</v>
      </c>
      <c r="L241" s="36">
        <f>IFERROR([1]W45!M48,0)</f>
        <v>494339</v>
      </c>
      <c r="M241" s="24"/>
      <c r="N241" s="62">
        <f>IF(L59=0,0, IFERROR([1]W45!$O$48,0))</f>
        <v>468017</v>
      </c>
      <c r="O241" s="21">
        <f t="shared" si="28"/>
        <v>5.6241546781420335E-2</v>
      </c>
      <c r="P241" s="22">
        <f t="shared" si="29"/>
        <v>0.76724879080954567</v>
      </c>
      <c r="Q241" s="23">
        <f t="shared" si="30"/>
        <v>7.8213533627733201E-2</v>
      </c>
      <c r="R241" s="124">
        <f t="shared" si="26"/>
        <v>0.15408049941436949</v>
      </c>
    </row>
    <row r="242" spans="1:18" x14ac:dyDescent="0.3">
      <c r="A242" s="10">
        <f t="shared" si="27"/>
        <v>45424</v>
      </c>
      <c r="B242" s="11"/>
      <c r="C242" s="12">
        <f>IFERROR([1]W46!$D$48,0)</f>
        <v>39295</v>
      </c>
      <c r="D242" s="13">
        <f>IFERROR([1]W46!$E$48,0)</f>
        <v>353537</v>
      </c>
      <c r="E242" s="14">
        <f>IFERROR([1]W46!$F$48,0)</f>
        <v>392832</v>
      </c>
      <c r="F242" s="15">
        <f>IFERROR([1]W46!$G$48,0)</f>
        <v>1035</v>
      </c>
      <c r="G242" s="13">
        <f>IFERROR([1]W46!$H$48,0)</f>
        <v>44347</v>
      </c>
      <c r="H242" s="16">
        <f>IFERROR([1]W46!$I$48,0)</f>
        <v>45382</v>
      </c>
      <c r="I242" s="17">
        <f>IFERROR([1]W46!$J$48,0)</f>
        <v>79427</v>
      </c>
      <c r="J242" s="18">
        <f>IFERROR([1]W46!$K$48,0)</f>
        <v>195</v>
      </c>
      <c r="K242" s="13">
        <f>IFERROR([1]W46!$L$48,0)</f>
        <v>397884</v>
      </c>
      <c r="L242" s="19">
        <f>IFERROR([1]W46!$M$48,0)</f>
        <v>517836</v>
      </c>
      <c r="M242" s="24"/>
      <c r="N242" s="19">
        <f>IF(L60=0,0, IFERROR([1]W46!$O$48,0))</f>
        <v>499770</v>
      </c>
      <c r="O242" s="21">
        <f t="shared" si="28"/>
        <v>3.6148628369049765E-2</v>
      </c>
      <c r="P242" s="22">
        <f t="shared" si="29"/>
        <v>0.76835909438509487</v>
      </c>
      <c r="Q242" s="23">
        <f t="shared" si="30"/>
        <v>7.7881800415575589E-2</v>
      </c>
      <c r="R242" s="124">
        <f t="shared" si="26"/>
        <v>0.15338253810086591</v>
      </c>
    </row>
    <row r="243" spans="1:18" x14ac:dyDescent="0.3">
      <c r="A243" s="10">
        <f t="shared" si="27"/>
        <v>45431</v>
      </c>
      <c r="B243" s="11"/>
      <c r="C243" s="12">
        <f>IFERROR([1]W47!$D$48,0)</f>
        <v>42156</v>
      </c>
      <c r="D243" s="13">
        <f>IFERROR([1]W47!$E$48,0)</f>
        <v>363176</v>
      </c>
      <c r="E243" s="14">
        <f>IFERROR([1]W47!$F$48,0)</f>
        <v>405332</v>
      </c>
      <c r="F243" s="15">
        <f>IFERROR([1]W47!$G$48,0)</f>
        <v>1040</v>
      </c>
      <c r="G243" s="13">
        <f>IFERROR([1]W47!$H$48,0)</f>
        <v>44322</v>
      </c>
      <c r="H243" s="16">
        <f>IFERROR([1]W47!$I$48,0)</f>
        <v>45362</v>
      </c>
      <c r="I243" s="17">
        <f>IFERROR([1]W47!$J$48,0)</f>
        <v>84850</v>
      </c>
      <c r="J243" s="18">
        <f>IFERROR([1]W47!$K$48,0)</f>
        <v>185</v>
      </c>
      <c r="K243" s="13">
        <f>IFERROR([1]W47!$L$48,0)</f>
        <v>407498</v>
      </c>
      <c r="L243" s="19">
        <f>IFERROR([1]W47!$M$48,0)</f>
        <v>535729</v>
      </c>
      <c r="M243" s="24"/>
      <c r="N243" s="19">
        <f>IF(L61=0,0, IFERROR([1]W47!$O$48,0))</f>
        <v>509719</v>
      </c>
      <c r="O243" s="21">
        <f t="shared" si="28"/>
        <v>5.1028115491084304E-2</v>
      </c>
      <c r="P243" s="22">
        <f t="shared" si="29"/>
        <v>0.76064204103193966</v>
      </c>
      <c r="Q243" s="23">
        <f t="shared" si="30"/>
        <v>8.0630318687246724E-2</v>
      </c>
      <c r="R243" s="124">
        <f t="shared" si="26"/>
        <v>0.15838231643237533</v>
      </c>
    </row>
    <row r="244" spans="1:18" x14ac:dyDescent="0.3">
      <c r="A244" s="10">
        <f t="shared" si="27"/>
        <v>45438</v>
      </c>
      <c r="B244" s="11"/>
      <c r="C244" s="12">
        <f>IFERROR([1]W48!$D$48,0)</f>
        <v>46251</v>
      </c>
      <c r="D244" s="13">
        <f>IFERROR([1]W48!$E$48,0)</f>
        <v>383415</v>
      </c>
      <c r="E244" s="14">
        <f>IFERROR([1]W48!$F$48,0)</f>
        <v>429666</v>
      </c>
      <c r="F244" s="15">
        <f>IFERROR([1]W48!$G$48,0)</f>
        <v>1075</v>
      </c>
      <c r="G244" s="13">
        <f>IFERROR([1]W48!$H$48,0)</f>
        <v>43804</v>
      </c>
      <c r="H244" s="16">
        <f>IFERROR([1]W48!$I$48,0)</f>
        <v>44879</v>
      </c>
      <c r="I244" s="17">
        <f>IFERROR([1]W48!$J$48,0)</f>
        <v>95893</v>
      </c>
      <c r="J244" s="18">
        <f>IFERROR([1]W48!$K$48,0)</f>
        <v>177</v>
      </c>
      <c r="K244" s="13">
        <f>IFERROR([1]W48!$L$48,0)</f>
        <v>427219</v>
      </c>
      <c r="L244" s="19">
        <f>IFERROR([1]W48!$M$48,0)</f>
        <v>570615</v>
      </c>
      <c r="M244" s="24"/>
      <c r="N244" s="19">
        <f>IF(L62=0,0, IFERROR([1]W48!$O$48,0))</f>
        <v>531509</v>
      </c>
      <c r="O244" s="21">
        <f t="shared" si="28"/>
        <v>7.357542393449594E-2</v>
      </c>
      <c r="P244" s="22">
        <f t="shared" si="29"/>
        <v>0.74869921050095067</v>
      </c>
      <c r="Q244" s="23">
        <f t="shared" si="30"/>
        <v>8.2938583808697633E-2</v>
      </c>
      <c r="R244" s="124">
        <f t="shared" si="26"/>
        <v>0.16805201405501083</v>
      </c>
    </row>
    <row r="245" spans="1:18" x14ac:dyDescent="0.3">
      <c r="A245" s="10">
        <f t="shared" si="27"/>
        <v>45445</v>
      </c>
      <c r="B245" s="11"/>
      <c r="C245" s="12">
        <f>IFERROR([1]W49!$D$48,0)</f>
        <v>47404</v>
      </c>
      <c r="D245" s="13">
        <f>IFERROR([1]W49!$E$48,0)</f>
        <v>381375</v>
      </c>
      <c r="E245" s="14">
        <f>IFERROR([1]W49!$F$48,0)</f>
        <v>428779</v>
      </c>
      <c r="F245" s="15">
        <f>IFERROR([1]W49!$G$48,0)</f>
        <v>1150</v>
      </c>
      <c r="G245" s="13">
        <f>IFERROR([1]W49!$H$48,0)</f>
        <v>40560</v>
      </c>
      <c r="H245" s="16">
        <f>IFERROR([1]W49!$I$48,0)</f>
        <v>41710</v>
      </c>
      <c r="I245" s="17">
        <f>IFERROR([1]W49!$J$48,0)</f>
        <v>92249</v>
      </c>
      <c r="J245" s="18">
        <f>IFERROR([1]W49!$K$48,0)</f>
        <v>213</v>
      </c>
      <c r="K245" s="13">
        <f>IFERROR([1]W49!$L$48,0)</f>
        <v>421935</v>
      </c>
      <c r="L245" s="19">
        <f>IFERROR([1]W49!$M$48,0)</f>
        <v>562951</v>
      </c>
      <c r="M245" s="24"/>
      <c r="N245" s="19">
        <f>IF(L63=0,0, IFERROR([1]W49!$O$48,0))</f>
        <v>517963</v>
      </c>
      <c r="O245" s="21">
        <f t="shared" si="28"/>
        <v>8.6855624822622463E-2</v>
      </c>
      <c r="P245" s="22">
        <f t="shared" si="29"/>
        <v>0.74950572962833351</v>
      </c>
      <c r="Q245" s="23">
        <f t="shared" si="30"/>
        <v>8.6249069634835002E-2</v>
      </c>
      <c r="R245" s="124">
        <f t="shared" si="26"/>
        <v>0.16386683743345334</v>
      </c>
    </row>
    <row r="246" spans="1:18" x14ac:dyDescent="0.3">
      <c r="A246" s="10">
        <f t="shared" si="27"/>
        <v>45452</v>
      </c>
      <c r="B246" s="11"/>
      <c r="C246" s="12">
        <f>IFERROR([1]W50!$D$48,0)</f>
        <v>45165</v>
      </c>
      <c r="D246" s="13">
        <f>IFERROR([1]W50!$E$48,0)</f>
        <v>364863</v>
      </c>
      <c r="E246" s="14">
        <f>IFERROR([1]W50!$F$48,0)</f>
        <v>410028</v>
      </c>
      <c r="F246" s="15">
        <f>IFERROR([1]W50!$G$48,0)</f>
        <v>1152</v>
      </c>
      <c r="G246" s="13">
        <f>IFERROR([1]W50!$H$48,0)</f>
        <v>44812</v>
      </c>
      <c r="H246" s="16">
        <f>IFERROR([1]W50!$I$48,0)</f>
        <v>45964</v>
      </c>
      <c r="I246" s="17">
        <f>IFERROR([1]W50!$J$48,0)</f>
        <v>89624</v>
      </c>
      <c r="J246" s="18">
        <f>IFERROR([1]W50!$K$48,0)</f>
        <v>177</v>
      </c>
      <c r="K246" s="13">
        <f>IFERROR([1]W50!$L$48,0)</f>
        <v>409675</v>
      </c>
      <c r="L246" s="19">
        <f>IFERROR([1]W50!$M$48,0)</f>
        <v>545793</v>
      </c>
      <c r="M246" s="24"/>
      <c r="N246" s="19">
        <f>IF(L64=0,0, IFERROR([1]W50!$O$48,0))</f>
        <v>514437</v>
      </c>
      <c r="O246" s="21">
        <f t="shared" si="28"/>
        <v>6.0952069932761449E-2</v>
      </c>
      <c r="P246" s="22">
        <f t="shared" si="29"/>
        <v>0.75060508287940664</v>
      </c>
      <c r="Q246" s="23">
        <f t="shared" si="30"/>
        <v>8.48618432262781E-2</v>
      </c>
      <c r="R246" s="124">
        <f t="shared" si="26"/>
        <v>0.16420877512170365</v>
      </c>
    </row>
    <row r="247" spans="1:18" x14ac:dyDescent="0.3">
      <c r="A247" s="10">
        <f t="shared" si="27"/>
        <v>45459</v>
      </c>
      <c r="B247" s="11"/>
      <c r="C247" s="12">
        <f>IFERROR([1]W51!$D$48,0)</f>
        <v>50175</v>
      </c>
      <c r="D247" s="13">
        <f>IFERROR([1]W51!$E$48,0)</f>
        <v>396096</v>
      </c>
      <c r="E247" s="14">
        <f>IFERROR([1]W51!$F$48,0)</f>
        <v>446271</v>
      </c>
      <c r="F247" s="15">
        <f>IFERROR([1]W51!$G$48,0)</f>
        <v>1291</v>
      </c>
      <c r="G247" s="13">
        <f>IFERROR([1]W51!$H$48,0)</f>
        <v>44169</v>
      </c>
      <c r="H247" s="16">
        <f>IFERROR([1]W51!$I$48,0)</f>
        <v>45460</v>
      </c>
      <c r="I247" s="17">
        <f>IFERROR([1]W51!$J$48,0)</f>
        <v>98911</v>
      </c>
      <c r="J247" s="18">
        <f>IFERROR([1]W51!$K$48,0)</f>
        <v>204</v>
      </c>
      <c r="K247" s="13">
        <f>IFERROR([1]W51!$L$48,0)</f>
        <v>440265</v>
      </c>
      <c r="L247" s="19">
        <f>IFERROR([1]W51!$M$48,0)</f>
        <v>590846</v>
      </c>
      <c r="M247" s="24"/>
      <c r="N247" s="19">
        <f>IF(L65=0,0, IFERROR([1]W51!$O$48,0))</f>
        <v>529345</v>
      </c>
      <c r="O247" s="21">
        <f t="shared" si="28"/>
        <v>0.11618320754895201</v>
      </c>
      <c r="P247" s="22">
        <f t="shared" si="29"/>
        <v>0.74514340454196182</v>
      </c>
      <c r="Q247" s="23">
        <f t="shared" si="30"/>
        <v>8.710560789105791E-2</v>
      </c>
      <c r="R247" s="124">
        <f t="shared" si="26"/>
        <v>0.16740571993378986</v>
      </c>
    </row>
    <row r="248" spans="1:18" x14ac:dyDescent="0.3">
      <c r="A248" s="10">
        <f t="shared" si="27"/>
        <v>45466</v>
      </c>
      <c r="B248" s="11"/>
      <c r="C248" s="12">
        <f>IFERROR([1]W52!$D$48,0)</f>
        <v>55403</v>
      </c>
      <c r="D248" s="13">
        <f>IFERROR([1]W52!$E$48,0)</f>
        <v>415999</v>
      </c>
      <c r="E248" s="14">
        <f>IFERROR([1]W52!$F$48,0)</f>
        <v>471402</v>
      </c>
      <c r="F248" s="15">
        <f>IFERROR([1]W52!$G$48,0)</f>
        <v>1232</v>
      </c>
      <c r="G248" s="13">
        <f>IFERROR([1]W52!$H$48,0)</f>
        <v>44141</v>
      </c>
      <c r="H248" s="16">
        <f>IFERROR([1]W52!$I$48,0)</f>
        <v>45373</v>
      </c>
      <c r="I248" s="17">
        <f>IFERROR([1]W52!$J$48,0)</f>
        <v>106356</v>
      </c>
      <c r="J248" s="18">
        <f>IFERROR([1]W52!$K$48,0)</f>
        <v>145</v>
      </c>
      <c r="K248" s="13">
        <f>IFERROR([1]W52!$L$48,0)</f>
        <v>460140</v>
      </c>
      <c r="L248" s="19">
        <f>IFERROR([1]W52!$M$48,0)</f>
        <v>623276</v>
      </c>
      <c r="M248" s="24"/>
      <c r="N248" s="19">
        <f>IF(L66=0,0, IFERROR([1]W52!$O$48,0))</f>
        <v>561711</v>
      </c>
      <c r="O248" s="21">
        <f t="shared" si="28"/>
        <v>0.10960262483732738</v>
      </c>
      <c r="P248" s="22">
        <f t="shared" si="29"/>
        <v>0.73826041753573057</v>
      </c>
      <c r="Q248" s="23">
        <f t="shared" si="30"/>
        <v>9.0866646557865222E-2</v>
      </c>
      <c r="R248" s="124">
        <f t="shared" si="26"/>
        <v>0.17064029418748677</v>
      </c>
    </row>
    <row r="249" spans="1:18" x14ac:dyDescent="0.3">
      <c r="A249" s="10">
        <f t="shared" si="27"/>
        <v>45473</v>
      </c>
      <c r="B249" s="11"/>
      <c r="C249" s="30">
        <v>59437</v>
      </c>
      <c r="D249" s="31">
        <v>412620</v>
      </c>
      <c r="E249" s="36">
        <v>472057</v>
      </c>
      <c r="F249" s="30">
        <v>1299</v>
      </c>
      <c r="G249" s="31">
        <v>42733</v>
      </c>
      <c r="H249" s="126">
        <v>44032</v>
      </c>
      <c r="I249" s="34">
        <v>105133</v>
      </c>
      <c r="J249" s="35">
        <v>151</v>
      </c>
      <c r="K249" s="31">
        <v>455353</v>
      </c>
      <c r="L249" s="36">
        <v>621373</v>
      </c>
      <c r="M249" s="24"/>
      <c r="N249" s="36">
        <v>561711</v>
      </c>
      <c r="O249" s="21">
        <f t="shared" ref="O249" si="31">SUM(L249-N249)/N249</f>
        <v>0.10621476168349916</v>
      </c>
      <c r="P249" s="22">
        <f t="shared" ref="P249" si="32">SUM(K249/L249)</f>
        <v>0.73281748643729294</v>
      </c>
      <c r="Q249" s="23">
        <f t="shared" ref="Q249" si="33">SUM(C249,F249)/L249</f>
        <v>9.774483281378496E-2</v>
      </c>
      <c r="R249" s="124">
        <f t="shared" ref="R249" si="34">SUM(I249/L249)</f>
        <v>0.16919467051191475</v>
      </c>
    </row>
    <row r="250" spans="1:18" x14ac:dyDescent="0.3">
      <c r="A250" s="4" t="s">
        <v>26</v>
      </c>
      <c r="C250" s="36">
        <f t="shared" ref="C250:L250" si="35">SUM(C197:C248)</f>
        <v>2309470</v>
      </c>
      <c r="D250" s="36">
        <f t="shared" si="35"/>
        <v>18068180</v>
      </c>
      <c r="E250" s="36">
        <f t="shared" si="35"/>
        <v>20377650</v>
      </c>
      <c r="F250" s="36">
        <f t="shared" si="35"/>
        <v>54066</v>
      </c>
      <c r="G250" s="36">
        <f t="shared" si="35"/>
        <v>2158115</v>
      </c>
      <c r="H250" s="36">
        <f t="shared" si="35"/>
        <v>2212181</v>
      </c>
      <c r="I250" s="36">
        <f t="shared" si="35"/>
        <v>4316567</v>
      </c>
      <c r="J250" s="36">
        <f t="shared" si="35"/>
        <v>10658</v>
      </c>
      <c r="K250" s="36">
        <f t="shared" si="35"/>
        <v>20226295</v>
      </c>
      <c r="L250" s="36">
        <f t="shared" si="35"/>
        <v>26917056</v>
      </c>
      <c r="M250" s="24"/>
      <c r="N250" s="36">
        <f>SUM(N197:N248)</f>
        <v>25872017</v>
      </c>
      <c r="O250" s="21">
        <f t="shared" si="28"/>
        <v>4.0392637342500197E-2</v>
      </c>
      <c r="P250" s="22">
        <f t="shared" si="29"/>
        <v>0.75143043132205845</v>
      </c>
      <c r="Q250" s="23">
        <f t="shared" si="30"/>
        <v>8.780811690550408E-2</v>
      </c>
      <c r="R250" s="124">
        <f t="shared" si="26"/>
        <v>0.16036549465142103</v>
      </c>
    </row>
    <row r="251" spans="1:18" x14ac:dyDescent="0.3">
      <c r="O251" s="63"/>
    </row>
    <row r="252" spans="1:18" x14ac:dyDescent="0.3">
      <c r="O252" s="63"/>
    </row>
    <row r="253" spans="1:18" x14ac:dyDescent="0.3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1"/>
      <c r="P253" s="51"/>
      <c r="Q253" s="3" t="s">
        <v>6</v>
      </c>
    </row>
    <row r="254" spans="1:18" x14ac:dyDescent="0.3">
      <c r="A254" s="4" t="s">
        <v>7</v>
      </c>
      <c r="B254" s="5" t="s">
        <v>30</v>
      </c>
      <c r="C254" s="6"/>
      <c r="D254" s="6"/>
      <c r="E254" s="6"/>
      <c r="F254" s="6"/>
      <c r="G254" s="6"/>
      <c r="H254" s="6"/>
      <c r="I254" s="6"/>
      <c r="J254" s="6"/>
      <c r="K254" s="7" t="s">
        <v>9</v>
      </c>
      <c r="L254" s="4" t="str">
        <f>L12</f>
        <v>FY 2024</v>
      </c>
      <c r="M254" s="4"/>
      <c r="N254" s="4" t="str">
        <f>N12</f>
        <v>FY 2023</v>
      </c>
      <c r="O254" s="40" t="s">
        <v>10</v>
      </c>
      <c r="P254" s="41" t="s">
        <v>11</v>
      </c>
      <c r="Q254" s="3" t="s">
        <v>12</v>
      </c>
      <c r="R254" s="127" t="s">
        <v>45</v>
      </c>
    </row>
    <row r="255" spans="1:18" x14ac:dyDescent="0.3">
      <c r="A255" s="6"/>
      <c r="B255" s="4"/>
      <c r="C255" s="4" t="s">
        <v>13</v>
      </c>
      <c r="D255" s="7" t="s">
        <v>13</v>
      </c>
      <c r="E255" s="4" t="s">
        <v>9</v>
      </c>
      <c r="F255" s="4" t="s">
        <v>14</v>
      </c>
      <c r="G255" s="7" t="s">
        <v>14</v>
      </c>
      <c r="H255" s="4" t="s">
        <v>9</v>
      </c>
      <c r="I255" s="4" t="s">
        <v>15</v>
      </c>
      <c r="J255" s="4" t="s">
        <v>16</v>
      </c>
      <c r="K255" s="7" t="s">
        <v>11</v>
      </c>
      <c r="L255" s="4" t="s">
        <v>9</v>
      </c>
      <c r="M255" s="4"/>
      <c r="N255" s="4" t="s">
        <v>9</v>
      </c>
      <c r="O255" s="40" t="s">
        <v>17</v>
      </c>
      <c r="P255" s="41" t="s">
        <v>18</v>
      </c>
      <c r="Q255" s="8" t="s">
        <v>18</v>
      </c>
      <c r="R255" s="127"/>
    </row>
    <row r="256" spans="1:18" x14ac:dyDescent="0.3">
      <c r="A256" s="4" t="s">
        <v>19</v>
      </c>
      <c r="B256" s="4" t="s">
        <v>1</v>
      </c>
      <c r="C256" s="4" t="s">
        <v>12</v>
      </c>
      <c r="D256" s="7" t="s">
        <v>11</v>
      </c>
      <c r="E256" s="4" t="s">
        <v>13</v>
      </c>
      <c r="F256" s="4" t="s">
        <v>12</v>
      </c>
      <c r="G256" s="7" t="s">
        <v>11</v>
      </c>
      <c r="H256" s="4" t="s">
        <v>14</v>
      </c>
      <c r="I256" s="4" t="s">
        <v>20</v>
      </c>
      <c r="J256" s="4" t="s">
        <v>21</v>
      </c>
      <c r="K256" s="7" t="s">
        <v>21</v>
      </c>
      <c r="L256" s="4" t="s">
        <v>22</v>
      </c>
      <c r="M256" s="4"/>
      <c r="N256" s="4" t="s">
        <v>22</v>
      </c>
      <c r="O256" s="40" t="s">
        <v>23</v>
      </c>
      <c r="P256" s="42" t="s">
        <v>24</v>
      </c>
      <c r="Q256" s="8" t="s">
        <v>25</v>
      </c>
      <c r="R256" s="127"/>
    </row>
    <row r="257" spans="1:18" x14ac:dyDescent="0.3">
      <c r="A257" s="10">
        <f>A15</f>
        <v>45109</v>
      </c>
      <c r="B257" s="11"/>
      <c r="C257" s="12">
        <f>IFERROR([1]W1!D57,0)</f>
        <v>30442</v>
      </c>
      <c r="D257" s="13">
        <f>IFERROR([1]W1!E57,0)</f>
        <v>210692</v>
      </c>
      <c r="E257" s="14">
        <f>IFERROR([1]W1!F57,0)</f>
        <v>241134</v>
      </c>
      <c r="F257" s="12">
        <f>IFERROR([1]W1!G57,0)</f>
        <v>576</v>
      </c>
      <c r="G257" s="13">
        <f>IFERROR([1]W1!H57,0)</f>
        <v>15843</v>
      </c>
      <c r="H257" s="16">
        <f>IFERROR([1]W1!I57,0)</f>
        <v>16419</v>
      </c>
      <c r="I257" s="43">
        <f>IFERROR([1]W1!J57,0)</f>
        <v>40367</v>
      </c>
      <c r="J257" s="18">
        <f>IFERROR([1]W1!K57,0)</f>
        <v>452</v>
      </c>
      <c r="K257" s="13">
        <f>IFERROR([1]W1!L57,0)</f>
        <v>226535</v>
      </c>
      <c r="L257" s="19">
        <f>IFERROR([1]W1!M57,0)</f>
        <v>298372</v>
      </c>
      <c r="M257" s="20"/>
      <c r="N257" s="19">
        <f>IF(L15=0,0, IFERROR([1]W1!$O$57,0))</f>
        <v>290062</v>
      </c>
      <c r="O257" s="21">
        <f>SUM(L257-N257)/N257</f>
        <v>2.8649047445028993E-2</v>
      </c>
      <c r="P257" s="22">
        <f>SUM(K257/L257)</f>
        <v>0.75923679165605351</v>
      </c>
      <c r="Q257" s="23">
        <f>SUM(C257,F257)/L257</f>
        <v>0.10395747590256459</v>
      </c>
      <c r="R257" s="124">
        <f t="shared" ref="R257:R310" si="36">SUM(I257/L257)</f>
        <v>0.13529084498545441</v>
      </c>
    </row>
    <row r="258" spans="1:18" x14ac:dyDescent="0.3">
      <c r="A258" s="10">
        <f t="shared" ref="A258:A309" si="37">A257+7</f>
        <v>45116</v>
      </c>
      <c r="B258" s="11"/>
      <c r="C258" s="12">
        <f>IFERROR([1]W2!D57,0)</f>
        <v>32714</v>
      </c>
      <c r="D258" s="13">
        <f>IFERROR([1]W2!E57,0)</f>
        <v>195598</v>
      </c>
      <c r="E258" s="14">
        <f>IFERROR([1]W2!F57,0)</f>
        <v>228312</v>
      </c>
      <c r="F258" s="15">
        <f>IFERROR([1]W2!G57,0)</f>
        <v>476</v>
      </c>
      <c r="G258" s="13">
        <f>IFERROR([1]W2!H57,0)</f>
        <v>12150</v>
      </c>
      <c r="H258" s="16">
        <f>IFERROR([1]W2!I57,0)</f>
        <v>12626</v>
      </c>
      <c r="I258" s="17">
        <f>IFERROR([1]W2!J57,0)</f>
        <v>40585</v>
      </c>
      <c r="J258" s="18">
        <f>IFERROR([1]W2!K57,0)</f>
        <v>350</v>
      </c>
      <c r="K258" s="13">
        <f>IFERROR([1]W2!L57,0)</f>
        <v>207748</v>
      </c>
      <c r="L258" s="19">
        <f>IFERROR([1]W2!M57,0)</f>
        <v>281873</v>
      </c>
      <c r="M258" s="20"/>
      <c r="N258" s="19">
        <f>IF(L16=0,0, IFERROR([1]W2!$O$57,0))</f>
        <v>277929</v>
      </c>
      <c r="O258" s="21">
        <f t="shared" ref="O258:O310" si="38">SUM(L258-N258)/N258</f>
        <v>1.419067459674953E-2</v>
      </c>
      <c r="P258" s="22">
        <f t="shared" ref="P258:P310" si="39">SUM(K258/L258)</f>
        <v>0.73702695894959791</v>
      </c>
      <c r="Q258" s="23">
        <f t="shared" ref="Q258:Q310" si="40">SUM(C258,F258)/L258</f>
        <v>0.11774806384435543</v>
      </c>
      <c r="R258" s="124">
        <f t="shared" si="36"/>
        <v>0.14398328325167717</v>
      </c>
    </row>
    <row r="259" spans="1:18" x14ac:dyDescent="0.3">
      <c r="A259" s="10">
        <f t="shared" si="37"/>
        <v>45123</v>
      </c>
      <c r="B259" s="11"/>
      <c r="C259" s="12">
        <f>IFERROR([1]W3!D57,0)</f>
        <v>31059</v>
      </c>
      <c r="D259" s="13">
        <f>IFERROR([1]W3!E57,0)</f>
        <v>213075</v>
      </c>
      <c r="E259" s="14">
        <f>IFERROR([1]W3!F57,0)</f>
        <v>244134</v>
      </c>
      <c r="F259" s="15">
        <f>IFERROR([1]W3!G57,0)</f>
        <v>519</v>
      </c>
      <c r="G259" s="13">
        <f>IFERROR([1]W3!H57,0)</f>
        <v>15681</v>
      </c>
      <c r="H259" s="16">
        <f>IFERROR([1]W3!I57,0)</f>
        <v>16200</v>
      </c>
      <c r="I259" s="17">
        <f>IFERROR([1]W3!J57,0)</f>
        <v>41845</v>
      </c>
      <c r="J259" s="18">
        <f>IFERROR([1]W3!K57,0)</f>
        <v>556</v>
      </c>
      <c r="K259" s="13">
        <f>IFERROR([1]W3!L57,0)</f>
        <v>228756</v>
      </c>
      <c r="L259" s="19">
        <f>IFERROR([1]W3!M57,0)</f>
        <v>302735</v>
      </c>
      <c r="M259" s="20"/>
      <c r="N259" s="19">
        <f>IF(L17=0,0, IFERROR([1]W3!$O$57,0))</f>
        <v>302426</v>
      </c>
      <c r="O259" s="21">
        <f t="shared" si="38"/>
        <v>1.0217375490202561E-3</v>
      </c>
      <c r="P259" s="22">
        <f t="shared" si="39"/>
        <v>0.7556311625679224</v>
      </c>
      <c r="Q259" s="23">
        <f t="shared" si="40"/>
        <v>0.10430904916841462</v>
      </c>
      <c r="R259" s="124">
        <f t="shared" si="36"/>
        <v>0.13822319850694501</v>
      </c>
    </row>
    <row r="260" spans="1:18" x14ac:dyDescent="0.3">
      <c r="A260" s="10">
        <f t="shared" si="37"/>
        <v>45130</v>
      </c>
      <c r="B260" s="11"/>
      <c r="C260" s="12">
        <f>IFERROR([1]W4!D57,0)</f>
        <v>35852</v>
      </c>
      <c r="D260" s="13">
        <f>IFERROR([1]W4!E57,0)</f>
        <v>226345</v>
      </c>
      <c r="E260" s="14">
        <f>IFERROR([1]W4!F57,0)</f>
        <v>262197</v>
      </c>
      <c r="F260" s="15">
        <f>IFERROR([1]W4!G57,0)</f>
        <v>565</v>
      </c>
      <c r="G260" s="13">
        <f>IFERROR([1]W4!H57,0)</f>
        <v>15921</v>
      </c>
      <c r="H260" s="16">
        <f>IFERROR([1]W4!I57,0)</f>
        <v>16486</v>
      </c>
      <c r="I260" s="17">
        <f>IFERROR([1]W4!J57,0)</f>
        <v>46543</v>
      </c>
      <c r="J260" s="18">
        <f>IFERROR([1]W4!K57,0)</f>
        <v>520</v>
      </c>
      <c r="K260" s="13">
        <f>IFERROR([1]W4!L57,0)</f>
        <v>242266</v>
      </c>
      <c r="L260" s="19">
        <f>IFERROR([1]W4!M57,0)</f>
        <v>325746</v>
      </c>
      <c r="M260" s="20"/>
      <c r="N260" s="19">
        <f>IF(L18=0,0, IFERROR([1]W4!$O$57,0))</f>
        <v>302737</v>
      </c>
      <c r="O260" s="21">
        <f t="shared" si="38"/>
        <v>7.6003263558798564E-2</v>
      </c>
      <c r="P260" s="22">
        <f t="shared" si="39"/>
        <v>0.74372670731183188</v>
      </c>
      <c r="Q260" s="23">
        <f t="shared" si="40"/>
        <v>0.11179569357720433</v>
      </c>
      <c r="R260" s="124">
        <f t="shared" si="36"/>
        <v>0.14288126331558945</v>
      </c>
    </row>
    <row r="261" spans="1:18" x14ac:dyDescent="0.3">
      <c r="A261" s="10">
        <f t="shared" si="37"/>
        <v>45137</v>
      </c>
      <c r="B261" s="11"/>
      <c r="C261" s="12">
        <f>IFERROR([1]W5!D57,0)</f>
        <v>35758</v>
      </c>
      <c r="D261" s="13">
        <f>IFERROR([1]W5!E57,0)</f>
        <v>218936</v>
      </c>
      <c r="E261" s="14">
        <f>IFERROR([1]W5!F57,0)</f>
        <v>254694</v>
      </c>
      <c r="F261" s="15">
        <f>IFERROR([1]W5!G57,0)</f>
        <v>559</v>
      </c>
      <c r="G261" s="13">
        <f>IFERROR([1]W5!H57,0)</f>
        <v>17135</v>
      </c>
      <c r="H261" s="16">
        <f>IFERROR([1]W5!I57,0)</f>
        <v>17694</v>
      </c>
      <c r="I261" s="17">
        <f>IFERROR([1]W5!J57,0)</f>
        <v>45879</v>
      </c>
      <c r="J261" s="18">
        <f>IFERROR([1]W5!K57,0)</f>
        <v>528</v>
      </c>
      <c r="K261" s="13">
        <f>IFERROR([1]W5!L57,0)</f>
        <v>236071</v>
      </c>
      <c r="L261" s="19">
        <f>IFERROR([1]W5!M57,0)</f>
        <v>318795</v>
      </c>
      <c r="M261" s="20"/>
      <c r="N261" s="19">
        <f>IF(L19=0,0, IFERROR([1]W5!$O$57,0))</f>
        <v>304450</v>
      </c>
      <c r="O261" s="21">
        <f t="shared" si="38"/>
        <v>4.711775332566924E-2</v>
      </c>
      <c r="P261" s="22">
        <f t="shared" si="39"/>
        <v>0.74051035932182119</v>
      </c>
      <c r="Q261" s="23">
        <f t="shared" si="40"/>
        <v>0.11391960350695587</v>
      </c>
      <c r="R261" s="124">
        <f t="shared" si="36"/>
        <v>0.14391380040464877</v>
      </c>
    </row>
    <row r="262" spans="1:18" x14ac:dyDescent="0.3">
      <c r="A262" s="10">
        <f t="shared" si="37"/>
        <v>45144</v>
      </c>
      <c r="B262" s="11"/>
      <c r="C262" s="12">
        <f>IFERROR([1]W6!D57,0)</f>
        <v>36456</v>
      </c>
      <c r="D262" s="13">
        <f>IFERROR([1]W6!E57,0)</f>
        <v>219801</v>
      </c>
      <c r="E262" s="14">
        <f>IFERROR([1]W6!F57,0)</f>
        <v>256257</v>
      </c>
      <c r="F262" s="15">
        <f>IFERROR([1]W6!G57,0)</f>
        <v>571</v>
      </c>
      <c r="G262" s="13">
        <f>IFERROR([1]W6!H57,0)</f>
        <v>17601</v>
      </c>
      <c r="H262" s="16">
        <f>IFERROR([1]W6!I57,0)</f>
        <v>18172</v>
      </c>
      <c r="I262" s="17">
        <f>IFERROR([1]W6!J57,0)</f>
        <v>44806</v>
      </c>
      <c r="J262" s="18">
        <f>IFERROR([1]W6!K57,0)</f>
        <v>499</v>
      </c>
      <c r="K262" s="13">
        <f>IFERROR([1]W6!L57,0)</f>
        <v>237402</v>
      </c>
      <c r="L262" s="19">
        <f>IFERROR([1]W6!M57,0)</f>
        <v>319734</v>
      </c>
      <c r="M262" s="20"/>
      <c r="N262" s="19">
        <f>IF(L20=0,0, IFERROR([1]W6!$O$57,0))</f>
        <v>299771</v>
      </c>
      <c r="O262" s="21">
        <f t="shared" si="38"/>
        <v>6.6594166880718952E-2</v>
      </c>
      <c r="P262" s="22">
        <f t="shared" si="39"/>
        <v>0.74249845183809038</v>
      </c>
      <c r="Q262" s="23">
        <f t="shared" si="40"/>
        <v>0.11580563843695071</v>
      </c>
      <c r="R262" s="124">
        <f t="shared" si="36"/>
        <v>0.14013523741610215</v>
      </c>
    </row>
    <row r="263" spans="1:18" x14ac:dyDescent="0.3">
      <c r="A263" s="10">
        <f t="shared" si="37"/>
        <v>45151</v>
      </c>
      <c r="B263" s="11"/>
      <c r="C263" s="12">
        <f>IFERROR([1]W7!D57,0)</f>
        <v>35635</v>
      </c>
      <c r="D263" s="13">
        <f>IFERROR([1]W7!E57,0)</f>
        <v>215506</v>
      </c>
      <c r="E263" s="14">
        <f>IFERROR([1]W7!F57,0)</f>
        <v>251141</v>
      </c>
      <c r="F263" s="15">
        <f>IFERROR([1]W7!G57,0)</f>
        <v>526</v>
      </c>
      <c r="G263" s="13">
        <f>IFERROR([1]W7!H57,0)</f>
        <v>16895</v>
      </c>
      <c r="H263" s="16">
        <f>IFERROR([1]W7!I57,0)</f>
        <v>17421</v>
      </c>
      <c r="I263" s="17">
        <f>IFERROR([1]W7!J57,0)</f>
        <v>43536</v>
      </c>
      <c r="J263" s="18">
        <f>IFERROR([1]W7!K57,0)</f>
        <v>453</v>
      </c>
      <c r="K263" s="13">
        <f>IFERROR([1]W7!L57,0)</f>
        <v>232401</v>
      </c>
      <c r="L263" s="19">
        <f>IFERROR([1]W7!M57,0)</f>
        <v>312551</v>
      </c>
      <c r="M263" s="20"/>
      <c r="N263" s="19">
        <f>IF(L21=0,0, IFERROR([1]W7!$O$57,0))</f>
        <v>307556</v>
      </c>
      <c r="O263" s="21">
        <f t="shared" si="38"/>
        <v>1.6240944738519163E-2</v>
      </c>
      <c r="P263" s="22">
        <f t="shared" si="39"/>
        <v>0.74356185070596481</v>
      </c>
      <c r="Q263" s="23">
        <f t="shared" si="40"/>
        <v>0.11569631836084351</v>
      </c>
      <c r="R263" s="124">
        <f t="shared" si="36"/>
        <v>0.13929246746930901</v>
      </c>
    </row>
    <row r="264" spans="1:18" x14ac:dyDescent="0.3">
      <c r="A264" s="10">
        <f t="shared" si="37"/>
        <v>45158</v>
      </c>
      <c r="B264" s="11"/>
      <c r="C264" s="12">
        <f>IFERROR([1]W8!D57,0)</f>
        <v>34255</v>
      </c>
      <c r="D264" s="13">
        <f>IFERROR([1]W8!E57,0)</f>
        <v>214360</v>
      </c>
      <c r="E264" s="14">
        <f>IFERROR([1]W8!F57,0)</f>
        <v>248615</v>
      </c>
      <c r="F264" s="25">
        <f>IFERROR([1]W8!G57,0)</f>
        <v>499</v>
      </c>
      <c r="G264" s="13">
        <f>IFERROR([1]W8!H57,0)</f>
        <v>16823</v>
      </c>
      <c r="H264" s="16">
        <f>IFERROR([1]W8!I57,0)</f>
        <v>17322</v>
      </c>
      <c r="I264" s="26">
        <f>IFERROR([1]W8!J57,0)</f>
        <v>42329</v>
      </c>
      <c r="J264" s="18">
        <f>IFERROR([1]W8!K57,0)</f>
        <v>397</v>
      </c>
      <c r="K264" s="13">
        <f>IFERROR([1]W8!L57,0)</f>
        <v>231183</v>
      </c>
      <c r="L264" s="19">
        <f>IFERROR([1]W8!M57,0)</f>
        <v>308663</v>
      </c>
      <c r="M264" s="20"/>
      <c r="N264" s="19">
        <f>IF(L22=0,0, IFERROR([1]W8!$O$57,0))</f>
        <v>297781</v>
      </c>
      <c r="O264" s="21">
        <f t="shared" si="38"/>
        <v>3.6543634415896246E-2</v>
      </c>
      <c r="P264" s="22">
        <f t="shared" si="39"/>
        <v>0.74898189935301607</v>
      </c>
      <c r="Q264" s="23">
        <f t="shared" si="40"/>
        <v>0.11259529000884459</v>
      </c>
      <c r="R264" s="124">
        <f t="shared" si="36"/>
        <v>0.13713661825356457</v>
      </c>
    </row>
    <row r="265" spans="1:18" x14ac:dyDescent="0.3">
      <c r="A265" s="10">
        <f t="shared" si="37"/>
        <v>45165</v>
      </c>
      <c r="B265" s="11"/>
      <c r="C265" s="12">
        <f>IFERROR([1]W9!D57,0)</f>
        <v>32542</v>
      </c>
      <c r="D265" s="13">
        <f>IFERROR([1]W9!E57,0)</f>
        <v>215888</v>
      </c>
      <c r="E265" s="14">
        <f>IFERROR([1]W9!F57,0)</f>
        <v>248430</v>
      </c>
      <c r="F265" s="25">
        <f>IFERROR([1]W9!G57,0)</f>
        <v>490</v>
      </c>
      <c r="G265" s="13">
        <f>IFERROR([1]W9!H57,0)</f>
        <v>16867</v>
      </c>
      <c r="H265" s="16">
        <f>IFERROR([1]W9!I57,0)</f>
        <v>17357</v>
      </c>
      <c r="I265" s="26">
        <f>IFERROR([1]W9!J57,0)</f>
        <v>43031</v>
      </c>
      <c r="J265" s="18">
        <f>IFERROR([1]W9!K57,0)</f>
        <v>449</v>
      </c>
      <c r="K265" s="13">
        <f>IFERROR([1]W9!L57,0)</f>
        <v>232755</v>
      </c>
      <c r="L265" s="19">
        <f>IFERROR([1]W9!M57,0)</f>
        <v>309267</v>
      </c>
      <c r="M265" s="20"/>
      <c r="N265" s="19">
        <f>IF(L23=0,0, IFERROR([1]W9!$O$57,0))</f>
        <v>294773</v>
      </c>
      <c r="O265" s="21">
        <f t="shared" si="38"/>
        <v>4.9170039318390764E-2</v>
      </c>
      <c r="P265" s="22">
        <f t="shared" si="39"/>
        <v>0.75260212049782227</v>
      </c>
      <c r="Q265" s="23">
        <f t="shared" si="40"/>
        <v>0.10680738649775114</v>
      </c>
      <c r="R265" s="124">
        <f t="shared" si="36"/>
        <v>0.13913867305596783</v>
      </c>
    </row>
    <row r="266" spans="1:18" x14ac:dyDescent="0.3">
      <c r="A266" s="10">
        <f t="shared" si="37"/>
        <v>45172</v>
      </c>
      <c r="B266" s="11"/>
      <c r="C266" s="12">
        <f>IFERROR([1]W10!D57,0)</f>
        <v>29871</v>
      </c>
      <c r="D266" s="13">
        <f>IFERROR([1]W10!E57,0)</f>
        <v>208078</v>
      </c>
      <c r="E266" s="14">
        <f>IFERROR([1]W10!F57,0)</f>
        <v>237949</v>
      </c>
      <c r="F266" s="15">
        <f>IFERROR([1]W10!G57,0)</f>
        <v>532</v>
      </c>
      <c r="G266" s="13">
        <f>IFERROR([1]W10!H57,0)</f>
        <v>16767</v>
      </c>
      <c r="H266" s="16">
        <f>IFERROR([1]W10!I57,0)</f>
        <v>17299</v>
      </c>
      <c r="I266" s="26">
        <f>IFERROR([1]W10!J57,0)</f>
        <v>41882</v>
      </c>
      <c r="J266" s="18">
        <f>IFERROR([1]W10!K57,0)</f>
        <v>493</v>
      </c>
      <c r="K266" s="13">
        <f>IFERROR([1]W10!L57,0)</f>
        <v>224845</v>
      </c>
      <c r="L266" s="19">
        <f>IFERROR([1]W10!M57,0)</f>
        <v>297623</v>
      </c>
      <c r="M266" s="20"/>
      <c r="N266" s="19">
        <f>IF(L24=0,0, IFERROR([1]W10!$O$57,0))</f>
        <v>285423</v>
      </c>
      <c r="O266" s="21">
        <f t="shared" si="38"/>
        <v>4.2743577076829825E-2</v>
      </c>
      <c r="P266" s="22">
        <f t="shared" si="39"/>
        <v>0.75546916736945735</v>
      </c>
      <c r="Q266" s="23">
        <f t="shared" si="40"/>
        <v>0.1021527234118331</v>
      </c>
      <c r="R266" s="124">
        <f t="shared" si="36"/>
        <v>0.14072165121647184</v>
      </c>
    </row>
    <row r="267" spans="1:18" x14ac:dyDescent="0.3">
      <c r="A267" s="10">
        <f t="shared" si="37"/>
        <v>45179</v>
      </c>
      <c r="B267" s="11"/>
      <c r="C267" s="12">
        <f>IFERROR([1]W11!D57,0)</f>
        <v>29272</v>
      </c>
      <c r="D267" s="13">
        <f>IFERROR([1]W11!E57,0)</f>
        <v>199838</v>
      </c>
      <c r="E267" s="14">
        <f>IFERROR([1]W11!F57,0)</f>
        <v>229110</v>
      </c>
      <c r="F267" s="15">
        <f>IFERROR([1]W11!G57,0)</f>
        <v>494</v>
      </c>
      <c r="G267" s="13">
        <f>IFERROR([1]W11!H57,0)</f>
        <v>15449</v>
      </c>
      <c r="H267" s="16">
        <f>IFERROR([1]W11!I57,0)</f>
        <v>15943</v>
      </c>
      <c r="I267" s="17">
        <f>IFERROR([1]W11!J57,0)</f>
        <v>40660</v>
      </c>
      <c r="J267" s="18">
        <f>IFERROR([1]W11!K57,0)</f>
        <v>517</v>
      </c>
      <c r="K267" s="13">
        <f>IFERROR([1]W11!L57,0)</f>
        <v>215287</v>
      </c>
      <c r="L267" s="19">
        <f>IFERROR([1]W11!M57,0)</f>
        <v>286230</v>
      </c>
      <c r="M267" s="20"/>
      <c r="N267" s="19">
        <f>IF(L25=0,0, IFERROR([1]W11!$O$57,0))</f>
        <v>270808</v>
      </c>
      <c r="O267" s="21">
        <f t="shared" si="38"/>
        <v>5.6948096068062982E-2</v>
      </c>
      <c r="P267" s="22">
        <f t="shared" si="39"/>
        <v>0.7521468748908221</v>
      </c>
      <c r="Q267" s="23">
        <f t="shared" si="40"/>
        <v>0.10399329210774552</v>
      </c>
      <c r="R267" s="124">
        <f t="shared" si="36"/>
        <v>0.1420535932641582</v>
      </c>
    </row>
    <row r="268" spans="1:18" x14ac:dyDescent="0.3">
      <c r="A268" s="10">
        <f t="shared" si="37"/>
        <v>45186</v>
      </c>
      <c r="B268" s="11"/>
      <c r="C268" s="12">
        <f>IFERROR([1]W12!D57,0)</f>
        <v>25339</v>
      </c>
      <c r="D268" s="13">
        <f>IFERROR([1]W12!E57,0)</f>
        <v>203468</v>
      </c>
      <c r="E268" s="14">
        <f>IFERROR([1]W12!F57,0)</f>
        <v>228807</v>
      </c>
      <c r="F268" s="15">
        <f>IFERROR([1]W12!G57,0)</f>
        <v>462</v>
      </c>
      <c r="G268" s="13">
        <f>IFERROR([1]W12!H57,0)</f>
        <v>16590</v>
      </c>
      <c r="H268" s="16">
        <f>IFERROR([1]W12!I57,0)</f>
        <v>17052</v>
      </c>
      <c r="I268" s="17">
        <f>IFERROR([1]W12!J57,0)</f>
        <v>39426</v>
      </c>
      <c r="J268" s="18">
        <f>IFERROR([1]W12!K57,0)</f>
        <v>518</v>
      </c>
      <c r="K268" s="13">
        <f>IFERROR([1]W12!L57,0)</f>
        <v>220058</v>
      </c>
      <c r="L268" s="19">
        <f>IFERROR([1]W12!M57,0)</f>
        <v>285803</v>
      </c>
      <c r="M268" s="20"/>
      <c r="N268" s="19">
        <f>IF(L26=0,0, IFERROR([1]W12!$O$57,0))</f>
        <v>284595</v>
      </c>
      <c r="O268" s="21">
        <f t="shared" si="38"/>
        <v>4.2446283314886068E-3</v>
      </c>
      <c r="P268" s="22">
        <f t="shared" si="39"/>
        <v>0.76996392620091458</v>
      </c>
      <c r="Q268" s="23">
        <f t="shared" si="40"/>
        <v>9.0275469466730582E-2</v>
      </c>
      <c r="R268" s="124">
        <f t="shared" si="36"/>
        <v>0.13794816709411728</v>
      </c>
    </row>
    <row r="269" spans="1:18" x14ac:dyDescent="0.3">
      <c r="A269" s="10">
        <f t="shared" si="37"/>
        <v>45193</v>
      </c>
      <c r="B269" s="11"/>
      <c r="C269" s="12">
        <f>IFERROR([1]W13!D57,0)</f>
        <v>25211</v>
      </c>
      <c r="D269" s="13">
        <f>IFERROR([1]W13!E57,0)</f>
        <v>206991</v>
      </c>
      <c r="E269" s="14">
        <f>IFERROR([1]W13!F57,0)</f>
        <v>232202</v>
      </c>
      <c r="F269" s="15">
        <f>IFERROR([1]W13!G57,0)</f>
        <v>466</v>
      </c>
      <c r="G269" s="13">
        <f>IFERROR([1]W13!H57,0)</f>
        <v>16262</v>
      </c>
      <c r="H269" s="16">
        <f>IFERROR([1]W13!I57,0)</f>
        <v>16728</v>
      </c>
      <c r="I269" s="17">
        <f>IFERROR([1]W13!J57,0)</f>
        <v>39813</v>
      </c>
      <c r="J269" s="18">
        <f>IFERROR([1]W13!K57,0)</f>
        <v>553</v>
      </c>
      <c r="K269" s="13">
        <f>IFERROR([1]W13!L57,0)</f>
        <v>223253</v>
      </c>
      <c r="L269" s="19">
        <f>IFERROR([1]W13!M57,0)</f>
        <v>289296</v>
      </c>
      <c r="M269" s="20"/>
      <c r="N269" s="19">
        <f>IF(L27=0,0, IFERROR([1]W13!$O$57,0))</f>
        <v>278820</v>
      </c>
      <c r="O269" s="21">
        <f t="shared" si="38"/>
        <v>3.7572627501613942E-2</v>
      </c>
      <c r="P269" s="22">
        <f t="shared" si="39"/>
        <v>0.7717113268071456</v>
      </c>
      <c r="Q269" s="23">
        <f t="shared" si="40"/>
        <v>8.8756844201095073E-2</v>
      </c>
      <c r="R269" s="124">
        <f t="shared" si="36"/>
        <v>0.13762029201924672</v>
      </c>
    </row>
    <row r="270" spans="1:18" x14ac:dyDescent="0.3">
      <c r="A270" s="10">
        <f t="shared" si="37"/>
        <v>45200</v>
      </c>
      <c r="B270" s="11"/>
      <c r="C270" s="12">
        <f>IFERROR([1]W14!D57,0)</f>
        <v>26278</v>
      </c>
      <c r="D270" s="13">
        <f>IFERROR([1]W14!E57,0)</f>
        <v>212614</v>
      </c>
      <c r="E270" s="14">
        <f>IFERROR([1]W14!F57,0)</f>
        <v>238892</v>
      </c>
      <c r="F270" s="15">
        <f>IFERROR([1]W14!G57,0)</f>
        <v>550</v>
      </c>
      <c r="G270" s="13">
        <f>IFERROR([1]W14!H57,0)</f>
        <v>16198</v>
      </c>
      <c r="H270" s="16">
        <f>IFERROR([1]W14!I57,0)</f>
        <v>16748</v>
      </c>
      <c r="I270" s="17">
        <f>IFERROR([1]W14!J57,0)</f>
        <v>41292</v>
      </c>
      <c r="J270" s="18">
        <f>IFERROR([1]W14!K57,0)</f>
        <v>555</v>
      </c>
      <c r="K270" s="13">
        <f>IFERROR([1]W14!L57,0)</f>
        <v>228812</v>
      </c>
      <c r="L270" s="19">
        <f>IFERROR([1]W14!M57,0)</f>
        <v>297487</v>
      </c>
      <c r="M270" s="20"/>
      <c r="N270" s="19">
        <f>IF(L28=0,0, IFERROR([1]W14!$O$57,0))</f>
        <v>283504</v>
      </c>
      <c r="O270" s="21">
        <f t="shared" si="38"/>
        <v>4.9322055420734805E-2</v>
      </c>
      <c r="P270" s="22">
        <f t="shared" si="39"/>
        <v>0.76914957628400571</v>
      </c>
      <c r="Q270" s="23">
        <f t="shared" si="40"/>
        <v>9.0182091990574378E-2</v>
      </c>
      <c r="R270" s="124">
        <f t="shared" si="36"/>
        <v>0.13880270398370348</v>
      </c>
    </row>
    <row r="271" spans="1:18" x14ac:dyDescent="0.3">
      <c r="A271" s="10">
        <f t="shared" si="37"/>
        <v>45207</v>
      </c>
      <c r="B271" s="11"/>
      <c r="C271" s="12">
        <f>IFERROR([1]W15!D57,0)</f>
        <v>27238</v>
      </c>
      <c r="D271" s="13">
        <f>IFERROR([1]W15!E57,0)</f>
        <v>210016</v>
      </c>
      <c r="E271" s="14">
        <f>IFERROR([1]W15!F57,0)</f>
        <v>237254</v>
      </c>
      <c r="F271" s="25">
        <f>IFERROR([1]W15!G57,0)</f>
        <v>506</v>
      </c>
      <c r="G271" s="13">
        <f>IFERROR([1]W15!H57,0)</f>
        <v>16487</v>
      </c>
      <c r="H271" s="16">
        <f>IFERROR([1]W15!I57,0)</f>
        <v>16993</v>
      </c>
      <c r="I271" s="26">
        <f>IFERROR([1]W15!J57,0)</f>
        <v>41736</v>
      </c>
      <c r="J271" s="18">
        <f>IFERROR([1]W15!K57,0)</f>
        <v>555</v>
      </c>
      <c r="K271" s="13">
        <f>IFERROR([1]W15!L57,0)</f>
        <v>226503</v>
      </c>
      <c r="L271" s="19">
        <f>IFERROR([1]W15!M57,0)</f>
        <v>296538</v>
      </c>
      <c r="M271" s="20"/>
      <c r="N271" s="19">
        <f>IF(L29=0,0, IFERROR([1]W15!$O$57,0))</f>
        <v>288687</v>
      </c>
      <c r="O271" s="21">
        <f t="shared" si="38"/>
        <v>2.7195543962838645E-2</v>
      </c>
      <c r="P271" s="22">
        <f t="shared" si="39"/>
        <v>0.76382453513546322</v>
      </c>
      <c r="Q271" s="23">
        <f t="shared" si="40"/>
        <v>9.3559678692106921E-2</v>
      </c>
      <c r="R271" s="124">
        <f t="shared" si="36"/>
        <v>0.14074418792869717</v>
      </c>
    </row>
    <row r="272" spans="1:18" x14ac:dyDescent="0.3">
      <c r="A272" s="10">
        <f t="shared" si="37"/>
        <v>45214</v>
      </c>
      <c r="B272" s="11"/>
      <c r="C272" s="12">
        <f>IFERROR([1]W16!D57,0)</f>
        <v>24104</v>
      </c>
      <c r="D272" s="13">
        <f>IFERROR([1]W16!E57,0)</f>
        <v>206361</v>
      </c>
      <c r="E272" s="14">
        <f>IFERROR([1]W16!F57,0)</f>
        <v>230465</v>
      </c>
      <c r="F272" s="25">
        <f>IFERROR([1]W16!G57,0)</f>
        <v>437</v>
      </c>
      <c r="G272" s="13">
        <f>IFERROR([1]W16!H57,0)</f>
        <v>15830</v>
      </c>
      <c r="H272" s="16">
        <f>IFERROR([1]W16!I57,0)</f>
        <v>16267</v>
      </c>
      <c r="I272" s="26">
        <f>IFERROR([1]W16!J57,0)</f>
        <v>42519</v>
      </c>
      <c r="J272" s="18">
        <f>IFERROR([1]W16!K57,0)</f>
        <v>437</v>
      </c>
      <c r="K272" s="13">
        <f>IFERROR([1]W16!L57,0)</f>
        <v>222191</v>
      </c>
      <c r="L272" s="19">
        <f>IFERROR([1]W16!M57,0)</f>
        <v>289688</v>
      </c>
      <c r="M272" s="20"/>
      <c r="N272" s="19">
        <f>IF(L30=0,0, IFERROR([1]W16!$O$57,0))</f>
        <v>274319</v>
      </c>
      <c r="O272" s="21">
        <f t="shared" si="38"/>
        <v>5.602601350981886E-2</v>
      </c>
      <c r="P272" s="22">
        <f t="shared" si="39"/>
        <v>0.76700104940487701</v>
      </c>
      <c r="Q272" s="23">
        <f t="shared" si="40"/>
        <v>8.471527988732705E-2</v>
      </c>
      <c r="R272" s="124">
        <f t="shared" si="36"/>
        <v>0.14677515119715004</v>
      </c>
    </row>
    <row r="273" spans="1:18" x14ac:dyDescent="0.3">
      <c r="A273" s="10">
        <f t="shared" si="37"/>
        <v>45221</v>
      </c>
      <c r="B273" s="11"/>
      <c r="C273" s="12">
        <f>IFERROR([1]W17!D57,0)</f>
        <v>21834</v>
      </c>
      <c r="D273" s="13">
        <f>IFERROR([1]W17!E57,0)</f>
        <v>201587</v>
      </c>
      <c r="E273" s="14">
        <f>IFERROR([1]W17!F57,0)</f>
        <v>223421</v>
      </c>
      <c r="F273" s="25">
        <f>IFERROR([1]W17!G57,0)</f>
        <v>332</v>
      </c>
      <c r="G273" s="13">
        <f>IFERROR([1]W17!H57,0)</f>
        <v>16478</v>
      </c>
      <c r="H273" s="16">
        <f>IFERROR([1]W17!I57,0)</f>
        <v>16810</v>
      </c>
      <c r="I273" s="26">
        <f>IFERROR([1]W17!J57,0)</f>
        <v>41122</v>
      </c>
      <c r="J273" s="18">
        <f>IFERROR([1]W17!K57,0)</f>
        <v>456</v>
      </c>
      <c r="K273" s="13">
        <f>IFERROR([1]W17!L57,0)</f>
        <v>218065</v>
      </c>
      <c r="L273" s="19">
        <f>IFERROR([1]W17!M57,0)</f>
        <v>281809</v>
      </c>
      <c r="M273" s="20"/>
      <c r="N273" s="19">
        <f>IF(L31=0,0, IFERROR([1]W17!$O$57,0))</f>
        <v>279508</v>
      </c>
      <c r="O273" s="21">
        <f t="shared" si="38"/>
        <v>8.2323225095524994E-3</v>
      </c>
      <c r="P273" s="22">
        <f t="shared" si="39"/>
        <v>0.77380424329953978</v>
      </c>
      <c r="Q273" s="23">
        <f t="shared" si="40"/>
        <v>7.8656111053940783E-2</v>
      </c>
      <c r="R273" s="124">
        <f t="shared" si="36"/>
        <v>0.14592152841108694</v>
      </c>
    </row>
    <row r="274" spans="1:18" x14ac:dyDescent="0.3">
      <c r="A274" s="10">
        <f t="shared" si="37"/>
        <v>45228</v>
      </c>
      <c r="B274" s="11"/>
      <c r="C274" s="12">
        <f>IFERROR([1]W18!D57,0)</f>
        <v>22053</v>
      </c>
      <c r="D274" s="13">
        <f>IFERROR([1]W18!E57,0)</f>
        <v>201857</v>
      </c>
      <c r="E274" s="14">
        <f>IFERROR([1]W18!F57,0)</f>
        <v>223910</v>
      </c>
      <c r="F274" s="25">
        <f>IFERROR([1]W18!G57,0)</f>
        <v>343</v>
      </c>
      <c r="G274" s="13">
        <f>IFERROR([1]W18!H57,0)</f>
        <v>15965</v>
      </c>
      <c r="H274" s="16">
        <f>IFERROR([1]W18!I57,0)</f>
        <v>16308</v>
      </c>
      <c r="I274" s="26">
        <f>IFERROR([1]W18!J57,0)</f>
        <v>41314</v>
      </c>
      <c r="J274" s="18">
        <f>IFERROR([1]W18!K57,0)</f>
        <v>426</v>
      </c>
      <c r="K274" s="13">
        <f>IFERROR([1]W18!L57,0)</f>
        <v>217822</v>
      </c>
      <c r="L274" s="19">
        <f>IFERROR([1]W18!M57,0)</f>
        <v>281958</v>
      </c>
      <c r="M274" s="20"/>
      <c r="N274" s="19">
        <f>IF(L32=0,0, IFERROR([1]W18!$O$57,0))</f>
        <v>269371</v>
      </c>
      <c r="O274" s="21">
        <f t="shared" si="38"/>
        <v>4.6727375998158675E-2</v>
      </c>
      <c r="P274" s="22">
        <f t="shared" si="39"/>
        <v>0.77253349789684989</v>
      </c>
      <c r="Q274" s="23">
        <f t="shared" si="40"/>
        <v>7.943026975648855E-2</v>
      </c>
      <c r="R274" s="124">
        <f t="shared" si="36"/>
        <v>0.14652536902659261</v>
      </c>
    </row>
    <row r="275" spans="1:18" x14ac:dyDescent="0.3">
      <c r="A275" s="10">
        <f t="shared" si="37"/>
        <v>45235</v>
      </c>
      <c r="B275" s="11"/>
      <c r="C275" s="12">
        <f>IFERROR([1]W19!D57,0)</f>
        <v>19918</v>
      </c>
      <c r="D275" s="13">
        <f>IFERROR([1]W19!E57,0)</f>
        <v>193512</v>
      </c>
      <c r="E275" s="14">
        <f>IFERROR([1]W19!F57,0)</f>
        <v>213430</v>
      </c>
      <c r="F275" s="15">
        <f>IFERROR([1]W19!G57,0)</f>
        <v>300</v>
      </c>
      <c r="G275" s="13">
        <f>IFERROR([1]W19!H57,0)</f>
        <v>16993</v>
      </c>
      <c r="H275" s="16">
        <f>IFERROR([1]W19!I57,0)</f>
        <v>17293</v>
      </c>
      <c r="I275" s="17">
        <f>IFERROR([1]W19!J57,0)</f>
        <v>37525</v>
      </c>
      <c r="J275" s="18">
        <f>IFERROR([1]W19!K57,0)</f>
        <v>465</v>
      </c>
      <c r="K275" s="13">
        <f>IFERROR([1]W19!L57,0)</f>
        <v>210505</v>
      </c>
      <c r="L275" s="19">
        <f>IFERROR([1]W19!M57,0)</f>
        <v>268713</v>
      </c>
      <c r="M275" s="24"/>
      <c r="N275" s="19">
        <f>IF(L33=0,0, IFERROR([1]W19!$O$57,0))</f>
        <v>269000</v>
      </c>
      <c r="O275" s="21">
        <f t="shared" si="38"/>
        <v>-1.0669144981412639E-3</v>
      </c>
      <c r="P275" s="22">
        <f t="shared" si="39"/>
        <v>0.78338227030326035</v>
      </c>
      <c r="Q275" s="23">
        <f t="shared" si="40"/>
        <v>7.5240126082474615E-2</v>
      </c>
      <c r="R275" s="124">
        <f t="shared" si="36"/>
        <v>0.13964713281456423</v>
      </c>
    </row>
    <row r="276" spans="1:18" x14ac:dyDescent="0.3">
      <c r="A276" s="10">
        <f t="shared" si="37"/>
        <v>45242</v>
      </c>
      <c r="B276" s="11"/>
      <c r="C276" s="12">
        <f>IFERROR([1]W20!D57,0)</f>
        <v>20607</v>
      </c>
      <c r="D276" s="13">
        <f>IFERROR([1]W20!E57,0)</f>
        <v>190359</v>
      </c>
      <c r="E276" s="14">
        <f>IFERROR([1]W20!F57,0)</f>
        <v>210966</v>
      </c>
      <c r="F276" s="15">
        <f>IFERROR([1]W20!G57,0)</f>
        <v>327</v>
      </c>
      <c r="G276" s="13">
        <f>IFERROR([1]W20!H57,0)</f>
        <v>16612</v>
      </c>
      <c r="H276" s="16">
        <f>IFERROR([1]W20!I57,0)</f>
        <v>16939</v>
      </c>
      <c r="I276" s="17">
        <f>IFERROR([1]W20!J57,0)</f>
        <v>36242</v>
      </c>
      <c r="J276" s="18">
        <f>IFERROR([1]W20!K57,0)</f>
        <v>495</v>
      </c>
      <c r="K276" s="13">
        <f>IFERROR([1]W20!L57,0)</f>
        <v>206971</v>
      </c>
      <c r="L276" s="19">
        <f>IFERROR([1]W20!M57,0)</f>
        <v>264642</v>
      </c>
      <c r="M276" s="24"/>
      <c r="N276" s="19">
        <f>IF(L34=0,0, IFERROR([1]W20!$O$57,0))</f>
        <v>260511</v>
      </c>
      <c r="O276" s="21">
        <f t="shared" si="38"/>
        <v>1.5857295853150155E-2</v>
      </c>
      <c r="P276" s="22">
        <f t="shared" si="39"/>
        <v>0.78207918622138584</v>
      </c>
      <c r="Q276" s="23">
        <f t="shared" si="40"/>
        <v>7.9103090212437929E-2</v>
      </c>
      <c r="R276" s="124">
        <f t="shared" si="36"/>
        <v>0.13694727216390445</v>
      </c>
    </row>
    <row r="277" spans="1:18" x14ac:dyDescent="0.3">
      <c r="A277" s="10">
        <f t="shared" si="37"/>
        <v>45249</v>
      </c>
      <c r="B277" s="11"/>
      <c r="C277" s="12">
        <f>IFERROR([1]W21!D57,0)</f>
        <v>20595</v>
      </c>
      <c r="D277" s="13">
        <f>IFERROR([1]W21!E57,0)</f>
        <v>195884</v>
      </c>
      <c r="E277" s="14">
        <f>IFERROR([1]W21!F57,0)</f>
        <v>216479</v>
      </c>
      <c r="F277" s="15">
        <f>IFERROR([1]W21!G57,0)</f>
        <v>340</v>
      </c>
      <c r="G277" s="13">
        <f>IFERROR([1]W21!H57,0)</f>
        <v>16039</v>
      </c>
      <c r="H277" s="16">
        <f>IFERROR([1]W21!I57,0)</f>
        <v>16379</v>
      </c>
      <c r="I277" s="17">
        <f>IFERROR([1]W21!J57,0)</f>
        <v>37163</v>
      </c>
      <c r="J277" s="18">
        <f>IFERROR([1]W21!K57,0)</f>
        <v>595</v>
      </c>
      <c r="K277" s="13">
        <f>IFERROR([1]W21!L57,0)</f>
        <v>211923</v>
      </c>
      <c r="L277" s="19">
        <f>IFERROR([1]W21!M57,0)</f>
        <v>270616</v>
      </c>
      <c r="M277" s="24"/>
      <c r="N277" s="19">
        <f>IF(L35=0,0, IFERROR([1]W21!$O$57,0))</f>
        <v>258252</v>
      </c>
      <c r="O277" s="21">
        <f>SUM(L277-N277)/N277</f>
        <v>4.7875718290661833E-2</v>
      </c>
      <c r="P277" s="22">
        <f>SUM(K277/L277)</f>
        <v>0.78311334141366362</v>
      </c>
      <c r="Q277" s="23">
        <f>SUM(C277,F277)/L277</f>
        <v>7.7360540396724506E-2</v>
      </c>
      <c r="R277" s="124">
        <f t="shared" si="36"/>
        <v>0.13732743075058385</v>
      </c>
    </row>
    <row r="278" spans="1:18" x14ac:dyDescent="0.3">
      <c r="A278" s="10">
        <f t="shared" si="37"/>
        <v>45256</v>
      </c>
      <c r="B278" s="11"/>
      <c r="C278" s="12">
        <f>IFERROR([1]W22!D57,0)</f>
        <v>21451</v>
      </c>
      <c r="D278" s="13">
        <f>IFERROR([1]W22!E57,0)</f>
        <v>174489</v>
      </c>
      <c r="E278" s="14">
        <f>IFERROR([1]W22!F57,0)</f>
        <v>195940</v>
      </c>
      <c r="F278" s="15">
        <f>IFERROR([1]W22!G57,0)</f>
        <v>276</v>
      </c>
      <c r="G278" s="13">
        <f>IFERROR([1]W22!H57,0)</f>
        <v>10931</v>
      </c>
      <c r="H278" s="16">
        <f>IFERROR([1]W22!I57,0)</f>
        <v>11207</v>
      </c>
      <c r="I278" s="17">
        <f>IFERROR([1]W22!J57,0)</f>
        <v>33192</v>
      </c>
      <c r="J278" s="18">
        <f>IFERROR([1]W22!K57,0)</f>
        <v>365</v>
      </c>
      <c r="K278" s="13">
        <f>IFERROR([1]W22!L57,0)</f>
        <v>185420</v>
      </c>
      <c r="L278" s="19">
        <f>IFERROR([1]W22!M57,0)</f>
        <v>240704</v>
      </c>
      <c r="M278" s="24"/>
      <c r="N278" s="19">
        <f>IF(L36=0,0, IFERROR([1]W22!$O$57,0))</f>
        <v>238835</v>
      </c>
      <c r="O278" s="21">
        <f t="shared" si="38"/>
        <v>7.8254862143320707E-3</v>
      </c>
      <c r="P278" s="22">
        <f t="shared" si="39"/>
        <v>0.77032371709651692</v>
      </c>
      <c r="Q278" s="23">
        <f t="shared" si="40"/>
        <v>9.0264391119383142E-2</v>
      </c>
      <c r="R278" s="124">
        <f t="shared" si="36"/>
        <v>0.13789550651422494</v>
      </c>
    </row>
    <row r="279" spans="1:18" x14ac:dyDescent="0.3">
      <c r="A279" s="10">
        <f t="shared" si="37"/>
        <v>45263</v>
      </c>
      <c r="B279" s="11"/>
      <c r="C279" s="12">
        <f>IFERROR([1]W23!D57,0)</f>
        <v>18681</v>
      </c>
      <c r="D279" s="13">
        <f>IFERROR([1]W23!E57,0)</f>
        <v>188994</v>
      </c>
      <c r="E279" s="14">
        <f>IFERROR([1]W23!F57,0)</f>
        <v>207675</v>
      </c>
      <c r="F279" s="15">
        <f>IFERROR([1]W23!G57,0)</f>
        <v>314</v>
      </c>
      <c r="G279" s="13">
        <f>IFERROR([1]W23!H57,0)</f>
        <v>15263</v>
      </c>
      <c r="H279" s="16">
        <f>IFERROR([1]W23!I57,0)</f>
        <v>15577</v>
      </c>
      <c r="I279" s="17">
        <f>IFERROR([1]W23!J57,0)</f>
        <v>35835</v>
      </c>
      <c r="J279" s="18">
        <f>IFERROR([1]W23!K57,0)</f>
        <v>558</v>
      </c>
      <c r="K279" s="13">
        <f>IFERROR([1]W23!L57,0)</f>
        <v>204257</v>
      </c>
      <c r="L279" s="19">
        <f>IFERROR([1]W23!M57,0)</f>
        <v>259645</v>
      </c>
      <c r="M279" s="24"/>
      <c r="N279" s="19">
        <f>IF(L37=0,0, IFERROR([1]W23!$O$57,0))</f>
        <v>251218</v>
      </c>
      <c r="O279" s="21">
        <f t="shared" si="38"/>
        <v>3.3544570850814831E-2</v>
      </c>
      <c r="P279" s="22">
        <f t="shared" si="39"/>
        <v>0.78667796414334956</v>
      </c>
      <c r="Q279" s="23">
        <f t="shared" si="40"/>
        <v>7.3157580542664025E-2</v>
      </c>
      <c r="R279" s="124">
        <f t="shared" si="36"/>
        <v>0.1380153671358971</v>
      </c>
    </row>
    <row r="280" spans="1:18" x14ac:dyDescent="0.3">
      <c r="A280" s="10">
        <f t="shared" si="37"/>
        <v>45270</v>
      </c>
      <c r="B280" s="11"/>
      <c r="C280" s="12">
        <f>IFERROR([1]W24!D57,0)</f>
        <v>18724</v>
      </c>
      <c r="D280" s="13">
        <f>IFERROR([1]W24!E57,0)</f>
        <v>191034</v>
      </c>
      <c r="E280" s="14">
        <f>IFERROR([1]W24!F57,0)</f>
        <v>209758</v>
      </c>
      <c r="F280" s="15">
        <f>IFERROR([1]W24!G57,0)</f>
        <v>299</v>
      </c>
      <c r="G280" s="13">
        <f>IFERROR([1]W24!H57,0)</f>
        <v>15430</v>
      </c>
      <c r="H280" s="16">
        <f>IFERROR([1]W24!I57,0)</f>
        <v>15729</v>
      </c>
      <c r="I280" s="17">
        <f>IFERROR([1]W24!J57,0)</f>
        <v>36421</v>
      </c>
      <c r="J280" s="18">
        <f>IFERROR([1]W24!K57,0)</f>
        <v>588</v>
      </c>
      <c r="K280" s="13">
        <f>IFERROR([1]W24!L57,0)</f>
        <v>206464</v>
      </c>
      <c r="L280" s="19">
        <f>IFERROR([1]W24!M57,0)</f>
        <v>262496</v>
      </c>
      <c r="M280" s="24"/>
      <c r="N280" s="19">
        <f>IF(L38=0,0, IFERROR([1]W24!$O$57,0))</f>
        <v>255206</v>
      </c>
      <c r="O280" s="21">
        <f t="shared" si="38"/>
        <v>2.8565159126352827E-2</v>
      </c>
      <c r="P280" s="22">
        <f t="shared" si="39"/>
        <v>0.78654150920394983</v>
      </c>
      <c r="Q280" s="23">
        <f t="shared" si="40"/>
        <v>7.2469675728392052E-2</v>
      </c>
      <c r="R280" s="124">
        <f t="shared" si="36"/>
        <v>0.13874878093380472</v>
      </c>
    </row>
    <row r="281" spans="1:18" x14ac:dyDescent="0.3">
      <c r="A281" s="10">
        <f t="shared" si="37"/>
        <v>45277</v>
      </c>
      <c r="B281" s="11"/>
      <c r="C281" s="12">
        <f>IFERROR([1]W25!D57,0)</f>
        <v>19542</v>
      </c>
      <c r="D281" s="13">
        <f>IFERROR([1]W25!E57,0)</f>
        <v>199651</v>
      </c>
      <c r="E281" s="14">
        <f>IFERROR([1]W25!F57,0)</f>
        <v>219193</v>
      </c>
      <c r="F281" s="15">
        <f>IFERROR([1]W25!G57,0)</f>
        <v>287</v>
      </c>
      <c r="G281" s="13">
        <f>IFERROR([1]W25!H57,0)</f>
        <v>15325</v>
      </c>
      <c r="H281" s="16">
        <f>IFERROR([1]W25!I57,0)</f>
        <v>15612</v>
      </c>
      <c r="I281" s="17">
        <f>IFERROR([1]W25!J57,0)</f>
        <v>36364</v>
      </c>
      <c r="J281" s="18">
        <f>IFERROR([1]W25!K57,0)</f>
        <v>516</v>
      </c>
      <c r="K281" s="13">
        <f>IFERROR([1]W25!L57,0)</f>
        <v>214976</v>
      </c>
      <c r="L281" s="19">
        <f>IFERROR([1]W25!M57,0)</f>
        <v>271685</v>
      </c>
      <c r="M281" s="24"/>
      <c r="N281" s="19">
        <f>IF(L39=0,0, IFERROR([1]W25!$O$57,0))</f>
        <v>249325</v>
      </c>
      <c r="O281" s="21">
        <f t="shared" si="38"/>
        <v>8.9682141782813599E-2</v>
      </c>
      <c r="P281" s="22">
        <f t="shared" si="39"/>
        <v>0.79126930084472824</v>
      </c>
      <c r="Q281" s="23">
        <f t="shared" si="40"/>
        <v>7.2985258663525773E-2</v>
      </c>
      <c r="R281" s="124">
        <f t="shared" si="36"/>
        <v>0.13384618215948618</v>
      </c>
    </row>
    <row r="282" spans="1:18" x14ac:dyDescent="0.3">
      <c r="A282" s="10">
        <f t="shared" si="37"/>
        <v>45284</v>
      </c>
      <c r="B282" s="11"/>
      <c r="C282" s="12">
        <f>IFERROR([1]W26!D57,0)</f>
        <v>19866</v>
      </c>
      <c r="D282" s="13">
        <f>IFERROR([1]W26!E57,0)</f>
        <v>181064</v>
      </c>
      <c r="E282" s="14">
        <f>IFERROR([1]W26!F57,0)</f>
        <v>200930</v>
      </c>
      <c r="F282" s="15">
        <f>IFERROR([1]W26!G57,0)</f>
        <v>275</v>
      </c>
      <c r="G282" s="13">
        <f>IFERROR([1]W26!H57,0)</f>
        <v>12822</v>
      </c>
      <c r="H282" s="16">
        <f>IFERROR([1]W26!I57,0)</f>
        <v>13097</v>
      </c>
      <c r="I282" s="17">
        <f>IFERROR([1]W26!J57,0)</f>
        <v>50212</v>
      </c>
      <c r="J282" s="18">
        <f>IFERROR([1]W26!K57,0)</f>
        <v>530</v>
      </c>
      <c r="K282" s="13">
        <f>IFERROR([1]W26!L57,0)</f>
        <v>193886</v>
      </c>
      <c r="L282" s="19">
        <f>IFERROR([1]W26!M57,0)</f>
        <v>264769</v>
      </c>
      <c r="M282" s="24"/>
      <c r="N282" s="19">
        <f>IF(L40=0,0, IFERROR([1]W26!$O$57,0))</f>
        <v>247573</v>
      </c>
      <c r="O282" s="21">
        <f t="shared" si="38"/>
        <v>6.9458301187932447E-2</v>
      </c>
      <c r="P282" s="22">
        <f t="shared" si="39"/>
        <v>0.73228361326288194</v>
      </c>
      <c r="Q282" s="23">
        <f t="shared" si="40"/>
        <v>7.6070083733367572E-2</v>
      </c>
      <c r="R282" s="124">
        <f t="shared" si="36"/>
        <v>0.18964455808648292</v>
      </c>
    </row>
    <row r="283" spans="1:18" x14ac:dyDescent="0.3">
      <c r="A283" s="10">
        <f t="shared" si="37"/>
        <v>45291</v>
      </c>
      <c r="B283" s="11"/>
      <c r="C283" s="12">
        <f>IFERROR([1]W27!D57,0)</f>
        <v>19403</v>
      </c>
      <c r="D283" s="13">
        <f>IFERROR([1]W27!E57,0)</f>
        <v>159228</v>
      </c>
      <c r="E283" s="14">
        <f>IFERROR([1]W27!F57,0)</f>
        <v>178631</v>
      </c>
      <c r="F283" s="15">
        <f>IFERROR([1]W27!G57,0)</f>
        <v>175</v>
      </c>
      <c r="G283" s="13">
        <f>IFERROR([1]W27!H57,0)</f>
        <v>10331</v>
      </c>
      <c r="H283" s="16">
        <f>IFERROR([1]W27!I57,0)</f>
        <v>10506</v>
      </c>
      <c r="I283" s="17">
        <f>IFERROR([1]W27!J57,0)</f>
        <v>30018</v>
      </c>
      <c r="J283" s="18">
        <f>IFERROR([1]W27!K57,0)</f>
        <v>295</v>
      </c>
      <c r="K283" s="13">
        <f>IFERROR([1]W27!L57,0)</f>
        <v>169559</v>
      </c>
      <c r="L283" s="19">
        <f>IFERROR([1]W27!M57,0)</f>
        <v>219450</v>
      </c>
      <c r="M283" s="24"/>
      <c r="N283" s="19">
        <f>IF(L41=0,0, IFERROR([1]W27!$O$57,0))</f>
        <v>225136</v>
      </c>
      <c r="O283" s="21">
        <f t="shared" si="38"/>
        <v>-2.5255845355696114E-2</v>
      </c>
      <c r="P283" s="22">
        <f t="shared" si="39"/>
        <v>0.77265436318067893</v>
      </c>
      <c r="Q283" s="23">
        <f t="shared" si="40"/>
        <v>8.9213943950786051E-2</v>
      </c>
      <c r="R283" s="124">
        <f t="shared" si="36"/>
        <v>0.13678742310321257</v>
      </c>
    </row>
    <row r="284" spans="1:18" x14ac:dyDescent="0.3">
      <c r="A284" s="10">
        <f t="shared" si="37"/>
        <v>45298</v>
      </c>
      <c r="B284" s="11"/>
      <c r="C284" s="12">
        <f>IFERROR([1]W28!D57,0)</f>
        <v>15141</v>
      </c>
      <c r="D284" s="13">
        <f>IFERROR([1]W28!E57,0)</f>
        <v>153453</v>
      </c>
      <c r="E284" s="14">
        <f>IFERROR([1]W28!F57,0)</f>
        <v>168594</v>
      </c>
      <c r="F284" s="15">
        <f>IFERROR([1]W28!G57,0)</f>
        <v>233</v>
      </c>
      <c r="G284" s="13">
        <f>IFERROR([1]W28!H57,0)</f>
        <v>12168</v>
      </c>
      <c r="H284" s="16">
        <f>IFERROR([1]W28!I57,0)</f>
        <v>12401</v>
      </c>
      <c r="I284" s="17">
        <f>IFERROR([1]W28!J57,0)</f>
        <v>28941</v>
      </c>
      <c r="J284" s="18">
        <f>IFERROR([1]W28!K57,0)</f>
        <v>495</v>
      </c>
      <c r="K284" s="13">
        <f>IFERROR([1]W28!L57,0)</f>
        <v>165621</v>
      </c>
      <c r="L284" s="19">
        <f>IFERROR([1]W28!M57,0)</f>
        <v>210431</v>
      </c>
      <c r="M284" s="24"/>
      <c r="N284" s="19">
        <f>IF(L42=0,0, IFERROR([1]W28!$O$57,0))</f>
        <v>221845</v>
      </c>
      <c r="O284" s="21">
        <f t="shared" si="38"/>
        <v>-5.1450336946967476E-2</v>
      </c>
      <c r="P284" s="22">
        <f t="shared" si="39"/>
        <v>0.78705608964458662</v>
      </c>
      <c r="Q284" s="23">
        <f t="shared" si="40"/>
        <v>7.3059577723814453E-2</v>
      </c>
      <c r="R284" s="124">
        <f t="shared" si="36"/>
        <v>0.13753201762097789</v>
      </c>
    </row>
    <row r="285" spans="1:18" x14ac:dyDescent="0.3">
      <c r="A285" s="10">
        <f t="shared" si="37"/>
        <v>45305</v>
      </c>
      <c r="B285" s="11"/>
      <c r="C285" s="12">
        <f>IFERROR([1]W29!D57,0)</f>
        <v>17036</v>
      </c>
      <c r="D285" s="13">
        <f>IFERROR([1]W29!E57,0)</f>
        <v>180188</v>
      </c>
      <c r="E285" s="14">
        <f>IFERROR([1]W29!F57,0)</f>
        <v>197224</v>
      </c>
      <c r="F285" s="15">
        <f>IFERROR([1]W29!G57,0)</f>
        <v>218</v>
      </c>
      <c r="G285" s="13">
        <f>IFERROR([1]W29!H57,0)</f>
        <v>14405</v>
      </c>
      <c r="H285" s="16">
        <f>IFERROR([1]W29!I57,0)</f>
        <v>14623</v>
      </c>
      <c r="I285" s="17">
        <f>IFERROR([1]W29!J57,0)</f>
        <v>32311</v>
      </c>
      <c r="J285" s="18">
        <f>IFERROR([1]W29!K57,0)</f>
        <v>513</v>
      </c>
      <c r="K285" s="13">
        <f>IFERROR([1]W29!L57,0)</f>
        <v>194593</v>
      </c>
      <c r="L285" s="19">
        <f>IFERROR([1]W29!M57,0)</f>
        <v>244671</v>
      </c>
      <c r="M285" s="24"/>
      <c r="N285" s="19">
        <f>IF(L43=0,0, IFERROR([1]W29!$O$57,0))</f>
        <v>241534</v>
      </c>
      <c r="O285" s="21">
        <f t="shared" si="38"/>
        <v>1.2987819520233177E-2</v>
      </c>
      <c r="P285" s="22">
        <f t="shared" si="39"/>
        <v>0.79532515091694567</v>
      </c>
      <c r="Q285" s="23">
        <f t="shared" si="40"/>
        <v>7.0519186989876206E-2</v>
      </c>
      <c r="R285" s="124">
        <f t="shared" si="36"/>
        <v>0.13205896898283817</v>
      </c>
    </row>
    <row r="286" spans="1:18" x14ac:dyDescent="0.3">
      <c r="A286" s="10">
        <f t="shared" si="37"/>
        <v>45312</v>
      </c>
      <c r="B286" s="11"/>
      <c r="C286" s="12">
        <f>IFERROR([1]W30!D57,0)</f>
        <v>16406</v>
      </c>
      <c r="D286" s="13">
        <f>IFERROR([1]W30!E57,0)</f>
        <v>171447</v>
      </c>
      <c r="E286" s="14">
        <f>IFERROR([1]W30!F57,0)</f>
        <v>187853</v>
      </c>
      <c r="F286" s="15">
        <f>IFERROR([1]W30!G57,0)</f>
        <v>203</v>
      </c>
      <c r="G286" s="13">
        <f>IFERROR([1]W30!H57,0)</f>
        <v>13880</v>
      </c>
      <c r="H286" s="16">
        <f>IFERROR([1]W30!I57,0)</f>
        <v>14083</v>
      </c>
      <c r="I286" s="17">
        <f>IFERROR([1]W30!J57,0)</f>
        <v>31376</v>
      </c>
      <c r="J286" s="18">
        <f>IFERROR([1]W30!K57,0)</f>
        <v>465</v>
      </c>
      <c r="K286" s="13">
        <f>IFERROR([1]W30!L57,0)</f>
        <v>185327</v>
      </c>
      <c r="L286" s="19">
        <f>IFERROR([1]W30!M57,0)</f>
        <v>233777</v>
      </c>
      <c r="M286" s="24"/>
      <c r="N286" s="19">
        <f>IF(L44=0,0, IFERROR([1]W30!$O$57,0))</f>
        <v>221518</v>
      </c>
      <c r="O286" s="21">
        <f t="shared" si="38"/>
        <v>5.5340875233615326E-2</v>
      </c>
      <c r="P286" s="22">
        <f t="shared" si="39"/>
        <v>0.79275121162475348</v>
      </c>
      <c r="Q286" s="23">
        <f t="shared" si="40"/>
        <v>7.1046339032496783E-2</v>
      </c>
      <c r="R286" s="124">
        <f t="shared" si="36"/>
        <v>0.13421337428403993</v>
      </c>
    </row>
    <row r="287" spans="1:18" x14ac:dyDescent="0.3">
      <c r="A287" s="10">
        <f t="shared" si="37"/>
        <v>45319</v>
      </c>
      <c r="B287" s="11"/>
      <c r="C287" s="12">
        <f>IFERROR([1]W31!D57,0)</f>
        <v>16332</v>
      </c>
      <c r="D287" s="13">
        <f>IFERROR([1]W31!E57,0)</f>
        <v>176088</v>
      </c>
      <c r="E287" s="14">
        <f>IFERROR([1]W31!F57,0)</f>
        <v>192420</v>
      </c>
      <c r="F287" s="15">
        <f>IFERROR([1]W31!G57,0)</f>
        <v>231</v>
      </c>
      <c r="G287" s="13">
        <f>IFERROR([1]W31!H57,0)</f>
        <v>14047</v>
      </c>
      <c r="H287" s="16">
        <f>IFERROR([1]W31!I57,0)</f>
        <v>14278</v>
      </c>
      <c r="I287" s="17">
        <f>IFERROR([1]W31!J57,0)</f>
        <v>31581</v>
      </c>
      <c r="J287" s="18">
        <f>IFERROR([1]W31!K57,0)</f>
        <v>546</v>
      </c>
      <c r="K287" s="13">
        <f>IFERROR([1]W31!L57,0)</f>
        <v>190135</v>
      </c>
      <c r="L287" s="19">
        <f>IFERROR([1]W31!M57,0)</f>
        <v>238825</v>
      </c>
      <c r="M287" s="24"/>
      <c r="N287" s="19">
        <f>IF(L45=0,0, IFERROR([1]W31!$O$57,0))</f>
        <v>225006</v>
      </c>
      <c r="O287" s="21">
        <f t="shared" si="38"/>
        <v>6.1416140014044072E-2</v>
      </c>
      <c r="P287" s="22">
        <f t="shared" si="39"/>
        <v>0.79612687113995606</v>
      </c>
      <c r="Q287" s="23">
        <f t="shared" si="40"/>
        <v>6.9352036009630483E-2</v>
      </c>
      <c r="R287" s="124">
        <f t="shared" si="36"/>
        <v>0.13223490003140376</v>
      </c>
    </row>
    <row r="288" spans="1:18" x14ac:dyDescent="0.3">
      <c r="A288" s="10">
        <f t="shared" si="37"/>
        <v>45326</v>
      </c>
      <c r="B288" s="11"/>
      <c r="C288" s="12">
        <f>IFERROR([1]W32!D57,0)</f>
        <v>17406</v>
      </c>
      <c r="D288" s="13">
        <f>IFERROR([1]W32!E57,0)</f>
        <v>182130</v>
      </c>
      <c r="E288" s="14">
        <f>IFERROR([1]W32!F57,0)</f>
        <v>199536</v>
      </c>
      <c r="F288" s="15">
        <f>IFERROR([1]W32!G57,0)</f>
        <v>241</v>
      </c>
      <c r="G288" s="13">
        <f>IFERROR([1]W32!H57,0)</f>
        <v>14482</v>
      </c>
      <c r="H288" s="16">
        <f>IFERROR([1]W32!I57,0)</f>
        <v>14723</v>
      </c>
      <c r="I288" s="17">
        <f>IFERROR([1]W32!J57,0)</f>
        <v>32045</v>
      </c>
      <c r="J288" s="18">
        <f>IFERROR([1]W32!K57,0)</f>
        <v>536</v>
      </c>
      <c r="K288" s="13">
        <f>IFERROR([1]W32!L57,0)</f>
        <v>196612</v>
      </c>
      <c r="L288" s="19">
        <f>IFERROR([1]W32!M57,0)</f>
        <v>246840</v>
      </c>
      <c r="M288" s="24"/>
      <c r="N288" s="19">
        <f>IF(L46=0,0, IFERROR([1]W32!$O$57,0))</f>
        <v>234788</v>
      </c>
      <c r="O288" s="21">
        <f t="shared" si="38"/>
        <v>5.1331413871237033E-2</v>
      </c>
      <c r="P288" s="22">
        <f t="shared" si="39"/>
        <v>0.79651596175660344</v>
      </c>
      <c r="Q288" s="23">
        <f t="shared" si="40"/>
        <v>7.1491654513044886E-2</v>
      </c>
      <c r="R288" s="124">
        <f t="shared" si="36"/>
        <v>0.12982093663911845</v>
      </c>
    </row>
    <row r="289" spans="1:18" x14ac:dyDescent="0.3">
      <c r="A289" s="10">
        <f t="shared" si="37"/>
        <v>45333</v>
      </c>
      <c r="B289" s="11"/>
      <c r="C289" s="12">
        <f>IFERROR([1]W33!D57,0)</f>
        <v>18503</v>
      </c>
      <c r="D289" s="13">
        <f>IFERROR([1]W33!E57,0)</f>
        <v>189342</v>
      </c>
      <c r="E289" s="14">
        <f>IFERROR([1]W33!F57,0)</f>
        <v>207845</v>
      </c>
      <c r="F289" s="15">
        <f>IFERROR([1]W33!G57,0)</f>
        <v>206</v>
      </c>
      <c r="G289" s="13">
        <f>IFERROR([1]W33!H57,0)</f>
        <v>14853</v>
      </c>
      <c r="H289" s="16">
        <f>IFERROR([1]W33!I57,0)</f>
        <v>15059</v>
      </c>
      <c r="I289" s="17">
        <f>IFERROR([1]W33!J57,0)</f>
        <v>32930</v>
      </c>
      <c r="J289" s="18">
        <f>IFERROR([1]W33!K57,0)</f>
        <v>549</v>
      </c>
      <c r="K289" s="13">
        <f>IFERROR([1]W33!L57,0)</f>
        <v>204195</v>
      </c>
      <c r="L289" s="19">
        <f>IFERROR([1]W33!M57,0)</f>
        <v>256383</v>
      </c>
      <c r="M289" s="24"/>
      <c r="N289" s="19">
        <f>IF(L47=0,0, IFERROR([1]W33!$O$57,0))</f>
        <v>249869</v>
      </c>
      <c r="O289" s="21">
        <f t="shared" si="38"/>
        <v>2.6069660502103104E-2</v>
      </c>
      <c r="P289" s="22">
        <f t="shared" si="39"/>
        <v>0.79644516212073346</v>
      </c>
      <c r="Q289" s="23">
        <f t="shared" si="40"/>
        <v>7.2972857014700659E-2</v>
      </c>
      <c r="R289" s="124">
        <f t="shared" si="36"/>
        <v>0.12844065324143958</v>
      </c>
    </row>
    <row r="290" spans="1:18" x14ac:dyDescent="0.3">
      <c r="A290" s="10">
        <f t="shared" si="37"/>
        <v>45340</v>
      </c>
      <c r="B290" s="11"/>
      <c r="C290" s="12">
        <f>IFERROR([1]W34!D57,0)</f>
        <v>17424</v>
      </c>
      <c r="D290" s="13">
        <f>IFERROR([1]W34!E57,0)</f>
        <v>179657</v>
      </c>
      <c r="E290" s="14">
        <f>IFERROR([1]W34!F57,0)</f>
        <v>197081</v>
      </c>
      <c r="F290" s="15">
        <f>IFERROR([1]W34!G57,0)</f>
        <v>214</v>
      </c>
      <c r="G290" s="13">
        <f>IFERROR([1]W34!H57,0)</f>
        <v>13607</v>
      </c>
      <c r="H290" s="16">
        <f>IFERROR([1]W34!I57,0)</f>
        <v>13821</v>
      </c>
      <c r="I290" s="17">
        <f>IFERROR([1]W34!J57,0)</f>
        <v>29008</v>
      </c>
      <c r="J290" s="18">
        <f>IFERROR([1]W34!K57,0)</f>
        <v>517</v>
      </c>
      <c r="K290" s="13">
        <f>IFERROR([1]W34!L57,0)</f>
        <v>193264</v>
      </c>
      <c r="L290" s="19">
        <f>IFERROR([1]W34!M57,0)</f>
        <v>240427</v>
      </c>
      <c r="M290" s="24"/>
      <c r="N290" s="19">
        <f>IF(L48=0,0, IFERROR([1]W34!$O$57,0))</f>
        <v>250956</v>
      </c>
      <c r="O290" s="21">
        <f t="shared" si="38"/>
        <v>-4.1955561931175188E-2</v>
      </c>
      <c r="P290" s="22">
        <f t="shared" si="39"/>
        <v>0.80383650754698932</v>
      </c>
      <c r="Q290" s="23">
        <f t="shared" si="40"/>
        <v>7.3361144962920136E-2</v>
      </c>
      <c r="R290" s="124">
        <f t="shared" si="36"/>
        <v>0.12065200663818955</v>
      </c>
    </row>
    <row r="291" spans="1:18" x14ac:dyDescent="0.3">
      <c r="A291" s="10">
        <f t="shared" si="37"/>
        <v>45347</v>
      </c>
      <c r="B291" s="11"/>
      <c r="C291" s="12">
        <f>IFERROR([1]W35!D57,0)</f>
        <v>19201</v>
      </c>
      <c r="D291" s="13">
        <f>IFERROR([1]W35!E57,0)</f>
        <v>186859</v>
      </c>
      <c r="E291" s="14">
        <f>IFERROR([1]W35!F57,0)</f>
        <v>206060</v>
      </c>
      <c r="F291" s="15">
        <f>IFERROR([1]W35!G57,0)</f>
        <v>236</v>
      </c>
      <c r="G291" s="13">
        <f>IFERROR([1]W35!H57,0)</f>
        <v>13951</v>
      </c>
      <c r="H291" s="16">
        <f>IFERROR([1]W35!I57,0)</f>
        <v>14187</v>
      </c>
      <c r="I291" s="17">
        <f>IFERROR([1]W35!J57,0)</f>
        <v>29682</v>
      </c>
      <c r="J291" s="18">
        <f>IFERROR([1]W35!K57,0)</f>
        <v>404</v>
      </c>
      <c r="K291" s="13">
        <f>IFERROR([1]W35!L57,0)</f>
        <v>200810</v>
      </c>
      <c r="L291" s="19">
        <f>IFERROR([1]W35!M57,0)</f>
        <v>250333</v>
      </c>
      <c r="M291" s="24"/>
      <c r="N291" s="19">
        <f>IF(L49=0,0, IFERROR([1]W35!$O$57,0))</f>
        <v>219578</v>
      </c>
      <c r="O291" s="21">
        <f t="shared" si="38"/>
        <v>0.14006412299957191</v>
      </c>
      <c r="P291" s="22">
        <f t="shared" si="39"/>
        <v>0.80217150755194078</v>
      </c>
      <c r="Q291" s="23">
        <f t="shared" si="40"/>
        <v>7.7644577422872729E-2</v>
      </c>
      <c r="R291" s="124">
        <f t="shared" si="36"/>
        <v>0.11857006467385442</v>
      </c>
    </row>
    <row r="292" spans="1:18" x14ac:dyDescent="0.3">
      <c r="A292" s="10">
        <f t="shared" si="37"/>
        <v>45354</v>
      </c>
      <c r="B292" s="11"/>
      <c r="C292" s="12">
        <f>IFERROR([1]W36!D57,0)</f>
        <v>19239</v>
      </c>
      <c r="D292" s="13">
        <f>IFERROR([1]W36!E57,0)</f>
        <v>180992</v>
      </c>
      <c r="E292" s="14">
        <f>IFERROR([1]W36!F57,0)</f>
        <v>200231</v>
      </c>
      <c r="F292" s="15">
        <f>IFERROR([1]W36!G57,0)</f>
        <v>214</v>
      </c>
      <c r="G292" s="13">
        <f>IFERROR([1]W36!H57,0)</f>
        <v>14070</v>
      </c>
      <c r="H292" s="16">
        <f>IFERROR([1]W36!I57,0)</f>
        <v>14284</v>
      </c>
      <c r="I292" s="17">
        <f>IFERROR([1]W36!J57,0)</f>
        <v>28778</v>
      </c>
      <c r="J292" s="18">
        <f>IFERROR([1]W36!K57,0)</f>
        <v>503</v>
      </c>
      <c r="K292" s="13">
        <f>IFERROR([1]W36!L57,0)</f>
        <v>195062</v>
      </c>
      <c r="L292" s="19">
        <f>IFERROR([1]W36!M57,0)</f>
        <v>243796</v>
      </c>
      <c r="M292" s="24"/>
      <c r="N292" s="19">
        <f>IF(L50=0,0, IFERROR([1]W36!$O$57,0))</f>
        <v>208890</v>
      </c>
      <c r="O292" s="21">
        <f t="shared" si="38"/>
        <v>0.16710230264732634</v>
      </c>
      <c r="P292" s="22">
        <f t="shared" si="39"/>
        <v>0.80010336510853342</v>
      </c>
      <c r="Q292" s="23">
        <f t="shared" si="40"/>
        <v>7.9792121281727343E-2</v>
      </c>
      <c r="R292" s="124">
        <f t="shared" si="36"/>
        <v>0.11804131322909317</v>
      </c>
    </row>
    <row r="293" spans="1:18" x14ac:dyDescent="0.3">
      <c r="A293" s="10">
        <f t="shared" si="37"/>
        <v>45361</v>
      </c>
      <c r="B293" s="11"/>
      <c r="C293" s="12">
        <f>IFERROR([1]W37!D57,0)</f>
        <v>19212</v>
      </c>
      <c r="D293" s="13">
        <f>IFERROR([1]W37!E57,0)</f>
        <v>191517</v>
      </c>
      <c r="E293" s="14">
        <f>IFERROR([1]W37!F57,0)</f>
        <v>210729</v>
      </c>
      <c r="F293" s="15">
        <f>IFERROR([1]W37!G57,0)</f>
        <v>242</v>
      </c>
      <c r="G293" s="13">
        <f>IFERROR([1]W37!H57,0)</f>
        <v>14385</v>
      </c>
      <c r="H293" s="16">
        <f>IFERROR([1]W37!I57,0)</f>
        <v>14627</v>
      </c>
      <c r="I293" s="17">
        <f>IFERROR([1]W37!J57,0)</f>
        <v>29645</v>
      </c>
      <c r="J293" s="18">
        <f>IFERROR([1]W37!K57,0)</f>
        <v>586</v>
      </c>
      <c r="K293" s="13">
        <f>IFERROR([1]W37!L57,0)</f>
        <v>205902</v>
      </c>
      <c r="L293" s="19">
        <f>IFERROR([1]W37!M57,0)</f>
        <v>255587</v>
      </c>
      <c r="M293" s="24"/>
      <c r="N293" s="19">
        <f>IF(L51=0,0, IFERROR([1]W37!$O$57,0))</f>
        <v>256990</v>
      </c>
      <c r="O293" s="21">
        <f t="shared" si="38"/>
        <v>-5.4593563951904744E-3</v>
      </c>
      <c r="P293" s="22">
        <f t="shared" si="39"/>
        <v>0.80560435389906371</v>
      </c>
      <c r="Q293" s="23">
        <f t="shared" si="40"/>
        <v>7.6114982373907902E-2</v>
      </c>
      <c r="R293" s="124">
        <f t="shared" si="36"/>
        <v>0.11598790235810115</v>
      </c>
    </row>
    <row r="294" spans="1:18" x14ac:dyDescent="0.3">
      <c r="A294" s="10">
        <f t="shared" si="37"/>
        <v>45368</v>
      </c>
      <c r="B294" s="11"/>
      <c r="C294" s="12">
        <f>IFERROR([1]W38!D57,0)</f>
        <v>19706</v>
      </c>
      <c r="D294" s="13">
        <f>IFERROR([1]W38!E57,0)</f>
        <v>193579</v>
      </c>
      <c r="E294" s="14">
        <f>IFERROR([1]W38!F57,0)</f>
        <v>213285</v>
      </c>
      <c r="F294" s="15">
        <f>IFERROR([1]W38!G57,0)</f>
        <v>287</v>
      </c>
      <c r="G294" s="13">
        <f>IFERROR([1]W38!H57,0)</f>
        <v>14495</v>
      </c>
      <c r="H294" s="16">
        <f>IFERROR([1]W38!I57,0)</f>
        <v>14782</v>
      </c>
      <c r="I294" s="17">
        <f>IFERROR([1]W38!J57,0)</f>
        <v>30034</v>
      </c>
      <c r="J294" s="18">
        <f>IFERROR([1]W38!K57,0)</f>
        <v>540</v>
      </c>
      <c r="K294" s="13">
        <f>IFERROR([1]W38!L57,0)</f>
        <v>208074</v>
      </c>
      <c r="L294" s="19">
        <f>IFERROR([1]W38!M57,0)</f>
        <v>258641</v>
      </c>
      <c r="M294" s="24"/>
      <c r="N294" s="19">
        <f>IF(L52=0,0, IFERROR([1]W38!$O$57,0))</f>
        <v>228670</v>
      </c>
      <c r="O294" s="21">
        <f t="shared" si="38"/>
        <v>0.13106660252765995</v>
      </c>
      <c r="P294" s="22">
        <f t="shared" si="39"/>
        <v>0.80448962074845054</v>
      </c>
      <c r="Q294" s="23">
        <f t="shared" si="40"/>
        <v>7.7300196024605528E-2</v>
      </c>
      <c r="R294" s="124">
        <f t="shared" si="36"/>
        <v>0.11612234719166721</v>
      </c>
    </row>
    <row r="295" spans="1:18" x14ac:dyDescent="0.3">
      <c r="A295" s="10">
        <f t="shared" si="37"/>
        <v>45375</v>
      </c>
      <c r="B295" s="11"/>
      <c r="C295" s="12">
        <f>IFERROR([1]W39!D57,0)</f>
        <v>18002</v>
      </c>
      <c r="D295" s="13">
        <f>IFERROR([1]W39!E57,0)</f>
        <v>183686</v>
      </c>
      <c r="E295" s="14">
        <f>IFERROR([1]W39!F57,0)</f>
        <v>201688</v>
      </c>
      <c r="F295" s="15">
        <f>IFERROR([1]W39!G57,0)</f>
        <v>282</v>
      </c>
      <c r="G295" s="13">
        <f>IFERROR([1]W39!H57,0)</f>
        <v>14946</v>
      </c>
      <c r="H295" s="16">
        <f>IFERROR([1]W39!I57,0)</f>
        <v>15228</v>
      </c>
      <c r="I295" s="17">
        <f>IFERROR([1]W39!J57,0)</f>
        <v>29146</v>
      </c>
      <c r="J295" s="18">
        <f>IFERROR([1]W39!K57,0)</f>
        <v>541</v>
      </c>
      <c r="K295" s="13">
        <f>IFERROR([1]W39!L57,0)</f>
        <v>198632</v>
      </c>
      <c r="L295" s="19">
        <f>IFERROR([1]W39!M57,0)</f>
        <v>246603</v>
      </c>
      <c r="M295" s="24"/>
      <c r="N295" s="19">
        <f>IF(L53=0,0, IFERROR([1]W39!$O$57,0))</f>
        <v>257544</v>
      </c>
      <c r="O295" s="21">
        <f t="shared" si="38"/>
        <v>-4.2482061317677754E-2</v>
      </c>
      <c r="P295" s="22">
        <f t="shared" si="39"/>
        <v>0.80547276391609191</v>
      </c>
      <c r="Q295" s="23">
        <f t="shared" si="40"/>
        <v>7.4143461352862705E-2</v>
      </c>
      <c r="R295" s="124">
        <f t="shared" si="36"/>
        <v>0.11818996524778692</v>
      </c>
    </row>
    <row r="296" spans="1:18" x14ac:dyDescent="0.3">
      <c r="A296" s="10">
        <f t="shared" si="37"/>
        <v>45382</v>
      </c>
      <c r="B296" s="11"/>
      <c r="C296" s="12">
        <f>IFERROR([1]W40!D57,0)</f>
        <v>19854</v>
      </c>
      <c r="D296" s="13">
        <f>IFERROR([1]W40!E57,0)</f>
        <v>196616</v>
      </c>
      <c r="E296" s="14">
        <f>IFERROR([1]W40!F57,0)</f>
        <v>216470</v>
      </c>
      <c r="F296" s="15">
        <f>IFERROR([1]W40!G57,0)</f>
        <v>240</v>
      </c>
      <c r="G296" s="13">
        <f>IFERROR([1]W40!H57,0)</f>
        <v>14994</v>
      </c>
      <c r="H296" s="16">
        <f>IFERROR([1]W40!I57,0)</f>
        <v>15234</v>
      </c>
      <c r="I296" s="17">
        <f>IFERROR([1]W40!J57,0)</f>
        <v>31039</v>
      </c>
      <c r="J296" s="18">
        <f>IFERROR([1]W40!K57,0)</f>
        <v>517</v>
      </c>
      <c r="K296" s="13">
        <f>IFERROR([1]W40!L57,0)</f>
        <v>211610</v>
      </c>
      <c r="L296" s="19">
        <f>IFERROR([1]W40!M57,0)</f>
        <v>263260</v>
      </c>
      <c r="M296" s="24"/>
      <c r="N296" s="19">
        <f>IF(L54=0,0, IFERROR([1]W40!$O$57,0))</f>
        <v>258481</v>
      </c>
      <c r="O296" s="21">
        <f t="shared" si="38"/>
        <v>1.8488786409832831E-2</v>
      </c>
      <c r="P296" s="22">
        <f t="shared" si="39"/>
        <v>0.80380612322418898</v>
      </c>
      <c r="Q296" s="23">
        <f t="shared" si="40"/>
        <v>7.6327584897059944E-2</v>
      </c>
      <c r="R296" s="124">
        <f t="shared" si="36"/>
        <v>0.11790245384790701</v>
      </c>
    </row>
    <row r="297" spans="1:18" x14ac:dyDescent="0.3">
      <c r="A297" s="10">
        <f t="shared" si="37"/>
        <v>45389</v>
      </c>
      <c r="B297" s="11"/>
      <c r="C297" s="12">
        <f>IFERROR([1]W41!D57,0)</f>
        <v>17337</v>
      </c>
      <c r="D297" s="13">
        <f>IFERROR([1]W41!E57,0)</f>
        <v>156995</v>
      </c>
      <c r="E297" s="14">
        <f>IFERROR([1]W41!F57,0)</f>
        <v>174332</v>
      </c>
      <c r="F297" s="15">
        <f>IFERROR([1]W41!G57,0)</f>
        <v>308</v>
      </c>
      <c r="G297" s="13">
        <f>IFERROR([1]W41!H57,0)</f>
        <v>12275</v>
      </c>
      <c r="H297" s="16">
        <f>IFERROR([1]W41!I57,0)</f>
        <v>12583</v>
      </c>
      <c r="I297" s="17">
        <f>IFERROR([1]W41!J57,0)</f>
        <v>44288</v>
      </c>
      <c r="J297" s="18">
        <f>IFERROR([1]W41!K57,0)</f>
        <v>514</v>
      </c>
      <c r="K297" s="13">
        <f>IFERROR([1]W41!L57,0)</f>
        <v>169270</v>
      </c>
      <c r="L297" s="19">
        <f>IFERROR([1]W41!M57,0)</f>
        <v>231717</v>
      </c>
      <c r="M297" s="24"/>
      <c r="N297" s="19">
        <f>IF(L55=0,0, IFERROR([1]W41!$O$57,0))</f>
        <v>265317</v>
      </c>
      <c r="O297" s="21">
        <f t="shared" si="38"/>
        <v>-0.1266409615667296</v>
      </c>
      <c r="P297" s="22">
        <f t="shared" si="39"/>
        <v>0.7305031568680761</v>
      </c>
      <c r="Q297" s="23">
        <f t="shared" si="40"/>
        <v>7.6148923039742439E-2</v>
      </c>
      <c r="R297" s="124">
        <f t="shared" si="36"/>
        <v>0.1911296970010832</v>
      </c>
    </row>
    <row r="298" spans="1:18" x14ac:dyDescent="0.3">
      <c r="A298" s="10">
        <f t="shared" si="37"/>
        <v>45396</v>
      </c>
      <c r="B298" s="11"/>
      <c r="C298" s="12">
        <f>IFERROR([1]W42!D57,0)</f>
        <v>20514</v>
      </c>
      <c r="D298" s="13">
        <f>IFERROR([1]W42!E57,0)</f>
        <v>198374</v>
      </c>
      <c r="E298" s="14">
        <f>IFERROR([1]W42!F57,0)</f>
        <v>218888</v>
      </c>
      <c r="F298" s="15">
        <f>IFERROR([1]W42!G57,0)</f>
        <v>303</v>
      </c>
      <c r="G298" s="13">
        <f>IFERROR([1]W42!H57,0)</f>
        <v>15811</v>
      </c>
      <c r="H298" s="16">
        <f>IFERROR([1]W42!I57,0)</f>
        <v>16114</v>
      </c>
      <c r="I298" s="17">
        <f>IFERROR([1]W42!J57,0)</f>
        <v>31995</v>
      </c>
      <c r="J298" s="18">
        <f>IFERROR([1]W42!K57,0)</f>
        <v>556</v>
      </c>
      <c r="K298" s="13">
        <f>IFERROR([1]W42!L57,0)</f>
        <v>214185</v>
      </c>
      <c r="L298" s="19">
        <f>IFERROR([1]W42!M57,0)</f>
        <v>267553</v>
      </c>
      <c r="M298" s="24"/>
      <c r="N298" s="19">
        <f>IF(L56=0,0, IFERROR([1]W42!$O$57,0))</f>
        <v>275054</v>
      </c>
      <c r="O298" s="21">
        <f t="shared" si="38"/>
        <v>-2.7271008601947255E-2</v>
      </c>
      <c r="P298" s="22">
        <f t="shared" si="39"/>
        <v>0.80053297851266847</v>
      </c>
      <c r="Q298" s="23">
        <f t="shared" si="40"/>
        <v>7.7805145148811636E-2</v>
      </c>
      <c r="R298" s="124">
        <f t="shared" si="36"/>
        <v>0.1195837833999245</v>
      </c>
    </row>
    <row r="299" spans="1:18" x14ac:dyDescent="0.3">
      <c r="A299" s="10">
        <f t="shared" si="37"/>
        <v>45403</v>
      </c>
      <c r="B299" s="11"/>
      <c r="C299" s="12">
        <f>IFERROR([1]W43!D57,0)</f>
        <v>22013</v>
      </c>
      <c r="D299" s="13">
        <f>IFERROR([1]W43!E57,0)</f>
        <v>202658</v>
      </c>
      <c r="E299" s="14">
        <f>IFERROR([1]W43!F57,0)</f>
        <v>224671</v>
      </c>
      <c r="F299" s="15">
        <f>IFERROR([1]W43!G57,0)</f>
        <v>338</v>
      </c>
      <c r="G299" s="13">
        <f>IFERROR([1]W43!H57,0)</f>
        <v>16473</v>
      </c>
      <c r="H299" s="16">
        <f>IFERROR([1]W43!I57,0)</f>
        <v>16811</v>
      </c>
      <c r="I299" s="17">
        <f>IFERROR([1]W43!J57,0)</f>
        <v>32790</v>
      </c>
      <c r="J299" s="18">
        <f>IFERROR([1]W43!K57,0)</f>
        <v>536</v>
      </c>
      <c r="K299" s="13">
        <f>IFERROR([1]W43!L57,0)</f>
        <v>219131</v>
      </c>
      <c r="L299" s="19">
        <f>IFERROR([1]W43!M57,0)</f>
        <v>274808</v>
      </c>
      <c r="M299" s="24"/>
      <c r="N299" s="19">
        <f>IF(L57=0,0, IFERROR([1]W43!$O$57,0))</f>
        <v>260977</v>
      </c>
      <c r="O299" s="21">
        <f t="shared" si="38"/>
        <v>5.2997007399119465E-2</v>
      </c>
      <c r="P299" s="22">
        <f t="shared" si="39"/>
        <v>0.79739672789729554</v>
      </c>
      <c r="Q299" s="23">
        <f t="shared" si="40"/>
        <v>8.1333148962184507E-2</v>
      </c>
      <c r="R299" s="124">
        <f t="shared" si="36"/>
        <v>0.11931967046083083</v>
      </c>
    </row>
    <row r="300" spans="1:18" x14ac:dyDescent="0.3">
      <c r="A300" s="10">
        <f t="shared" si="37"/>
        <v>45410</v>
      </c>
      <c r="B300" s="11"/>
      <c r="C300" s="12">
        <f>IFERROR([1]W44!D57,0)</f>
        <v>22532</v>
      </c>
      <c r="D300" s="13">
        <f>IFERROR([1]W44!E57,0)</f>
        <v>198065</v>
      </c>
      <c r="E300" s="14">
        <f>IFERROR([1]W44!F57,0)</f>
        <v>220597</v>
      </c>
      <c r="F300" s="15">
        <f>IFERROR([1]W44!G57,0)</f>
        <v>365</v>
      </c>
      <c r="G300" s="13">
        <f>IFERROR([1]W44!H57,0)</f>
        <v>16311</v>
      </c>
      <c r="H300" s="16">
        <f>IFERROR([1]W44!I57,0)</f>
        <v>16676</v>
      </c>
      <c r="I300" s="17">
        <f>IFERROR([1]W44!J57,0)</f>
        <v>32210</v>
      </c>
      <c r="J300" s="18">
        <f>IFERROR([1]W44!K57,0)</f>
        <v>463</v>
      </c>
      <c r="K300" s="13">
        <f>IFERROR([1]W44!L57,0)</f>
        <v>214376</v>
      </c>
      <c r="L300" s="19">
        <f>IFERROR([1]W44!M57,0)</f>
        <v>269946</v>
      </c>
      <c r="M300" s="24"/>
      <c r="N300" s="27">
        <f>IF(L58=0,0, IFERROR([1]W44!$O$57,0))</f>
        <v>259225</v>
      </c>
      <c r="O300" s="21">
        <f t="shared" si="38"/>
        <v>4.1357893721670362E-2</v>
      </c>
      <c r="P300" s="22">
        <f t="shared" si="39"/>
        <v>0.79414401398798273</v>
      </c>
      <c r="Q300" s="23">
        <f t="shared" si="40"/>
        <v>8.4820667837271158E-2</v>
      </c>
      <c r="R300" s="124">
        <f t="shared" si="36"/>
        <v>0.11932016032836197</v>
      </c>
    </row>
    <row r="301" spans="1:18" x14ac:dyDescent="0.3">
      <c r="A301" s="10">
        <f t="shared" si="37"/>
        <v>45417</v>
      </c>
      <c r="B301" s="11"/>
      <c r="C301" s="12">
        <f>IFERROR([1]W45!D57,0)</f>
        <v>22806</v>
      </c>
      <c r="D301" s="13">
        <f>IFERROR([1]W45!E57,0)</f>
        <v>209510</v>
      </c>
      <c r="E301" s="14">
        <f>IFERROR([1]W45!F57,0)</f>
        <v>232316</v>
      </c>
      <c r="F301" s="15">
        <f>IFERROR([1]W45!G57,0)</f>
        <v>342</v>
      </c>
      <c r="G301" s="13">
        <f>IFERROR([1]W45!H57,0)</f>
        <v>16872</v>
      </c>
      <c r="H301" s="16">
        <f>IFERROR([1]W45!I57,0)</f>
        <v>17214</v>
      </c>
      <c r="I301" s="17">
        <f>IFERROR([1]W45!J57,0)</f>
        <v>34919</v>
      </c>
      <c r="J301" s="18">
        <f>IFERROR([1]W45!K57,0)</f>
        <v>668</v>
      </c>
      <c r="K301" s="13">
        <f>IFERROR([1]W45!L57,0)</f>
        <v>226382</v>
      </c>
      <c r="L301" s="19">
        <f>IFERROR([1]W45!M57,0)</f>
        <v>285117</v>
      </c>
      <c r="M301" s="24"/>
      <c r="N301" s="19">
        <f>IF(L59=0,0, IFERROR([1]W45!$O$57,0))</f>
        <v>283412</v>
      </c>
      <c r="O301" s="21">
        <f t="shared" si="38"/>
        <v>6.0159767405755576E-3</v>
      </c>
      <c r="P301" s="22">
        <f t="shared" si="39"/>
        <v>0.79399685041579426</v>
      </c>
      <c r="Q301" s="23">
        <f t="shared" si="40"/>
        <v>8.118772293479519E-2</v>
      </c>
      <c r="R301" s="124">
        <f t="shared" si="36"/>
        <v>0.12247252882150135</v>
      </c>
    </row>
    <row r="302" spans="1:18" x14ac:dyDescent="0.3">
      <c r="A302" s="10">
        <f t="shared" si="37"/>
        <v>45424</v>
      </c>
      <c r="B302" s="11"/>
      <c r="C302" s="12">
        <f>IFERROR([1]W46!$D$57,0)</f>
        <v>24104</v>
      </c>
      <c r="D302" s="13">
        <f>IFERROR([1]W46!$E$57,0)</f>
        <v>220979</v>
      </c>
      <c r="E302" s="14">
        <f>IFERROR([1]W46!$F$57,0)</f>
        <v>245083</v>
      </c>
      <c r="F302" s="15">
        <f>IFERROR([1]W46!$G$57,0)</f>
        <v>389</v>
      </c>
      <c r="G302" s="13">
        <f>IFERROR([1]W46!$H$57,0)</f>
        <v>17032</v>
      </c>
      <c r="H302" s="16">
        <f>IFERROR([1]W46!$I$57,0)</f>
        <v>17421</v>
      </c>
      <c r="I302" s="17">
        <f>IFERROR([1]W46!$J$57,0)</f>
        <v>36126</v>
      </c>
      <c r="J302" s="18">
        <f>IFERROR([1]W46!$K$57,0)</f>
        <v>600</v>
      </c>
      <c r="K302" s="13">
        <f>IFERROR([1]W46!$L$57,0)</f>
        <v>238011</v>
      </c>
      <c r="L302" s="19">
        <f>IFERROR([1]W46!$M$57,0)</f>
        <v>299230</v>
      </c>
      <c r="M302" s="24"/>
      <c r="N302" s="19">
        <f>IF(L60=0,0, IFERROR([1]W46!$O$57,0))</f>
        <v>302034</v>
      </c>
      <c r="O302" s="21">
        <f t="shared" si="38"/>
        <v>-9.2837230245601497E-3</v>
      </c>
      <c r="P302" s="22">
        <f t="shared" si="39"/>
        <v>0.79541155632790828</v>
      </c>
      <c r="Q302" s="23">
        <f t="shared" si="40"/>
        <v>8.1853423787721813E-2</v>
      </c>
      <c r="R302" s="124">
        <f t="shared" si="36"/>
        <v>0.12072987334157671</v>
      </c>
    </row>
    <row r="303" spans="1:18" x14ac:dyDescent="0.3">
      <c r="A303" s="10">
        <f t="shared" si="37"/>
        <v>45431</v>
      </c>
      <c r="B303" s="11"/>
      <c r="C303" s="12">
        <f>IFERROR([1]W47!$D$57,0)</f>
        <v>24453</v>
      </c>
      <c r="D303" s="13">
        <f>IFERROR([1]W47!$E$57,0)</f>
        <v>219125</v>
      </c>
      <c r="E303" s="14">
        <f>IFERROR([1]W47!$F$57,0)</f>
        <v>243578</v>
      </c>
      <c r="F303" s="15">
        <f>IFERROR([1]W47!$G$57,0)</f>
        <v>398</v>
      </c>
      <c r="G303" s="13">
        <f>IFERROR([1]W47!$H$57,0)</f>
        <v>16572</v>
      </c>
      <c r="H303" s="16">
        <f>IFERROR([1]W47!$I$57,0)</f>
        <v>16970</v>
      </c>
      <c r="I303" s="17">
        <f>IFERROR([1]W47!$J$57,0)</f>
        <v>37660</v>
      </c>
      <c r="J303" s="18">
        <f>IFERROR([1]W47!$K$57,0)</f>
        <v>704</v>
      </c>
      <c r="K303" s="13">
        <f>IFERROR([1]W47!$L$57,0)</f>
        <v>235697</v>
      </c>
      <c r="L303" s="19">
        <f>IFERROR([1]W47!$M$57,0)</f>
        <v>298912</v>
      </c>
      <c r="M303" s="24"/>
      <c r="N303" s="19">
        <f>IF(L61=0,0, IFERROR([1]W47!$O$57,0))</f>
        <v>294772</v>
      </c>
      <c r="O303" s="21">
        <f t="shared" si="38"/>
        <v>1.4044753233007206E-2</v>
      </c>
      <c r="P303" s="22">
        <f t="shared" si="39"/>
        <v>0.78851635263890374</v>
      </c>
      <c r="Q303" s="23">
        <f t="shared" si="40"/>
        <v>8.3138181136923242E-2</v>
      </c>
      <c r="R303" s="124">
        <f t="shared" si="36"/>
        <v>0.12599025800235522</v>
      </c>
    </row>
    <row r="304" spans="1:18" x14ac:dyDescent="0.3">
      <c r="A304" s="10">
        <f t="shared" si="37"/>
        <v>45438</v>
      </c>
      <c r="B304" s="11"/>
      <c r="C304" s="12">
        <f>IFERROR([1]W48!$D$57,0)</f>
        <v>27214</v>
      </c>
      <c r="D304" s="13">
        <f>IFERROR([1]W48!$E$57,0)</f>
        <v>223339</v>
      </c>
      <c r="E304" s="14">
        <f>IFERROR([1]W48!$F$57,0)</f>
        <v>250553</v>
      </c>
      <c r="F304" s="15">
        <f>IFERROR([1]W48!$G$57,0)</f>
        <v>430</v>
      </c>
      <c r="G304" s="13">
        <f>IFERROR([1]W48!$H$57,0)</f>
        <v>16802</v>
      </c>
      <c r="H304" s="16">
        <f>IFERROR([1]W48!$I$57,0)</f>
        <v>17232</v>
      </c>
      <c r="I304" s="17">
        <f>IFERROR([1]W48!$J$57,0)</f>
        <v>40049</v>
      </c>
      <c r="J304" s="18">
        <f>IFERROR([1]W48!$K$57,0)</f>
        <v>563</v>
      </c>
      <c r="K304" s="13">
        <f>IFERROR([1]W48!$L$57,0)</f>
        <v>240141</v>
      </c>
      <c r="L304" s="19">
        <f>IFERROR([1]W48!$M$57,0)</f>
        <v>308397</v>
      </c>
      <c r="M304" s="24"/>
      <c r="N304" s="19">
        <f>IF(L62=0,0, IFERROR([1]W48!$O$57,0))</f>
        <v>301369</v>
      </c>
      <c r="O304" s="21">
        <f t="shared" si="38"/>
        <v>2.3320248598893714E-2</v>
      </c>
      <c r="P304" s="22">
        <f t="shared" si="39"/>
        <v>0.7786748898335587</v>
      </c>
      <c r="Q304" s="23">
        <f t="shared" si="40"/>
        <v>8.9637707240991321E-2</v>
      </c>
      <c r="R304" s="124">
        <f t="shared" si="36"/>
        <v>0.12986183393483075</v>
      </c>
    </row>
    <row r="305" spans="1:18" x14ac:dyDescent="0.3">
      <c r="A305" s="10">
        <f t="shared" si="37"/>
        <v>45445</v>
      </c>
      <c r="B305" s="11"/>
      <c r="C305" s="12">
        <f>IFERROR([1]W49!$D$57,0)</f>
        <v>27358</v>
      </c>
      <c r="D305" s="13">
        <f>IFERROR([1]W49!$E$57,0)</f>
        <v>215828</v>
      </c>
      <c r="E305" s="14">
        <f>IFERROR([1]W49!$F$57,0)</f>
        <v>243186</v>
      </c>
      <c r="F305" s="15">
        <f>IFERROR([1]W49!$G$57,0)</f>
        <v>451</v>
      </c>
      <c r="G305" s="13">
        <f>IFERROR([1]W49!$H$57,0)</f>
        <v>14605</v>
      </c>
      <c r="H305" s="16">
        <f>IFERROR([1]W49!$I$57,0)</f>
        <v>15056</v>
      </c>
      <c r="I305" s="17">
        <f>IFERROR([1]W49!$J$57,0)</f>
        <v>38082</v>
      </c>
      <c r="J305" s="18">
        <f>IFERROR([1]W49!$K$57,0)</f>
        <v>548</v>
      </c>
      <c r="K305" s="13">
        <f>IFERROR([1]W49!$L$57,0)</f>
        <v>230433</v>
      </c>
      <c r="L305" s="19">
        <f>IFERROR([1]W49!$M$57,0)</f>
        <v>296872</v>
      </c>
      <c r="M305" s="24"/>
      <c r="N305" s="19">
        <f>IF(L63=0,0, IFERROR([1]W49!$O$57,0))</f>
        <v>283203</v>
      </c>
      <c r="O305" s="21">
        <f t="shared" si="38"/>
        <v>4.8265731648322936E-2</v>
      </c>
      <c r="P305" s="22">
        <f t="shared" si="39"/>
        <v>0.77620321215877552</v>
      </c>
      <c r="Q305" s="23">
        <f t="shared" si="40"/>
        <v>9.3673367646662536E-2</v>
      </c>
      <c r="R305" s="124">
        <f t="shared" si="36"/>
        <v>0.1282775068042793</v>
      </c>
    </row>
    <row r="306" spans="1:18" x14ac:dyDescent="0.3">
      <c r="A306" s="10">
        <f t="shared" si="37"/>
        <v>45452</v>
      </c>
      <c r="B306" s="11"/>
      <c r="C306" s="12">
        <f>IFERROR([1]W50!$D$57,0)</f>
        <v>25274</v>
      </c>
      <c r="D306" s="13">
        <f>IFERROR([1]W50!$E$57,0)</f>
        <v>222068</v>
      </c>
      <c r="E306" s="14">
        <f>IFERROR([1]W50!$F$57,0)</f>
        <v>247342</v>
      </c>
      <c r="F306" s="15">
        <f>IFERROR([1]W50!$G$57,0)</f>
        <v>431</v>
      </c>
      <c r="G306" s="13">
        <f>IFERROR([1]W50!$H$57,0)</f>
        <v>16440</v>
      </c>
      <c r="H306" s="16">
        <f>IFERROR([1]W50!$I$57,0)</f>
        <v>16871</v>
      </c>
      <c r="I306" s="17">
        <f>IFERROR([1]W50!$J$57,0)</f>
        <v>38042</v>
      </c>
      <c r="J306" s="18">
        <f>IFERROR([1]W50!$K$57,0)</f>
        <v>600</v>
      </c>
      <c r="K306" s="13">
        <f>IFERROR([1]W50!$L$57,0)</f>
        <v>238508</v>
      </c>
      <c r="L306" s="19">
        <f>IFERROR([1]W50!$M$57,0)</f>
        <v>302855</v>
      </c>
      <c r="M306" s="24"/>
      <c r="N306" s="19">
        <f>IF(L64=0,0, IFERROR([1]W50!$O$57,0))</f>
        <v>298434</v>
      </c>
      <c r="O306" s="21">
        <f t="shared" si="38"/>
        <v>1.4813995724347762E-2</v>
      </c>
      <c r="P306" s="22">
        <f t="shared" si="39"/>
        <v>0.78753198725462681</v>
      </c>
      <c r="Q306" s="23">
        <f t="shared" si="40"/>
        <v>8.4875600534909446E-2</v>
      </c>
      <c r="R306" s="124">
        <f t="shared" si="36"/>
        <v>0.12561126611744894</v>
      </c>
    </row>
    <row r="307" spans="1:18" x14ac:dyDescent="0.3">
      <c r="A307" s="10">
        <f t="shared" si="37"/>
        <v>45459</v>
      </c>
      <c r="B307" s="11"/>
      <c r="C307" s="12">
        <f>IFERROR([1]W51!$D$57,0)</f>
        <v>27503</v>
      </c>
      <c r="D307" s="13">
        <f>IFERROR([1]W51!$E$57,0)</f>
        <v>228037</v>
      </c>
      <c r="E307" s="14">
        <f>IFERROR([1]W51!$F$57,0)</f>
        <v>255540</v>
      </c>
      <c r="F307" s="15">
        <f>IFERROR([1]W51!$G$57,0)</f>
        <v>397</v>
      </c>
      <c r="G307" s="13">
        <f>IFERROR([1]W51!$H$57,0)</f>
        <v>16171</v>
      </c>
      <c r="H307" s="16">
        <f>IFERROR([1]W51!$I$57,0)</f>
        <v>16568</v>
      </c>
      <c r="I307" s="17">
        <f>IFERROR([1]W51!$J$57,0)</f>
        <v>39841</v>
      </c>
      <c r="J307" s="18">
        <f>IFERROR([1]W51!$K$57,0)</f>
        <v>616</v>
      </c>
      <c r="K307" s="13">
        <f>IFERROR([1]W51!$L$57,0)</f>
        <v>244208</v>
      </c>
      <c r="L307" s="19">
        <f>IFERROR([1]W51!$M$57,0)</f>
        <v>312565</v>
      </c>
      <c r="M307" s="24"/>
      <c r="N307" s="19">
        <f>IF(L65=0,0, IFERROR([1]W51!$O$57,0))</f>
        <v>298904</v>
      </c>
      <c r="O307" s="21">
        <f t="shared" si="38"/>
        <v>4.5703637288226323E-2</v>
      </c>
      <c r="P307" s="22">
        <f t="shared" si="39"/>
        <v>0.78130308895749689</v>
      </c>
      <c r="Q307" s="23">
        <f t="shared" si="40"/>
        <v>8.9261433621806663E-2</v>
      </c>
      <c r="R307" s="124">
        <f t="shared" si="36"/>
        <v>0.12746468734503225</v>
      </c>
    </row>
    <row r="308" spans="1:18" x14ac:dyDescent="0.3">
      <c r="A308" s="10">
        <f t="shared" si="37"/>
        <v>45466</v>
      </c>
      <c r="B308" s="11"/>
      <c r="C308" s="12">
        <f>IFERROR([1]W52!$D$57,0)</f>
        <v>30737</v>
      </c>
      <c r="D308" s="13">
        <f>IFERROR([1]W52!$E$57,0)</f>
        <v>227876</v>
      </c>
      <c r="E308" s="14">
        <f>IFERROR([1]W52!$F$57,0)</f>
        <v>258613</v>
      </c>
      <c r="F308" s="15">
        <f>IFERROR([1]W52!$G$57,0)</f>
        <v>476</v>
      </c>
      <c r="G308" s="13">
        <f>IFERROR([1]W52!$H$57,0)</f>
        <v>16067</v>
      </c>
      <c r="H308" s="16">
        <f>IFERROR([1]W52!$I$57,0)</f>
        <v>16543</v>
      </c>
      <c r="I308" s="17">
        <f>IFERROR([1]W52!$J$57,0)</f>
        <v>41793</v>
      </c>
      <c r="J308" s="18">
        <f>IFERROR([1]W52!$K$57,0)</f>
        <v>454</v>
      </c>
      <c r="K308" s="13">
        <f>IFERROR([1]W52!$L$57,0)</f>
        <v>243943</v>
      </c>
      <c r="L308" s="19">
        <f>IFERROR([1]W52!$M$57,0)</f>
        <v>317403</v>
      </c>
      <c r="M308" s="24"/>
      <c r="N308" s="19">
        <f>IF(L66=0,0, IFERROR([1]W52!$O$57,0))</f>
        <v>310612</v>
      </c>
      <c r="O308" s="21">
        <f t="shared" si="38"/>
        <v>2.1863289248322666E-2</v>
      </c>
      <c r="P308" s="22">
        <f t="shared" si="39"/>
        <v>0.76855921336597322</v>
      </c>
      <c r="Q308" s="23">
        <f t="shared" si="40"/>
        <v>9.8338705053197362E-2</v>
      </c>
      <c r="R308" s="124">
        <f t="shared" si="36"/>
        <v>0.13167172332964716</v>
      </c>
    </row>
    <row r="309" spans="1:18" x14ac:dyDescent="0.3">
      <c r="A309" s="10">
        <f t="shared" si="37"/>
        <v>45473</v>
      </c>
      <c r="B309" s="11"/>
      <c r="C309" s="30">
        <v>31529</v>
      </c>
      <c r="D309" s="31">
        <v>231150</v>
      </c>
      <c r="E309" s="36">
        <v>262679</v>
      </c>
      <c r="F309" s="30">
        <v>509</v>
      </c>
      <c r="G309" s="31">
        <v>16232</v>
      </c>
      <c r="H309" s="126">
        <v>16741</v>
      </c>
      <c r="I309" s="34">
        <v>42498</v>
      </c>
      <c r="J309" s="35">
        <v>464</v>
      </c>
      <c r="K309" s="31">
        <v>247382</v>
      </c>
      <c r="L309" s="36">
        <v>322382</v>
      </c>
      <c r="M309" s="24"/>
      <c r="N309" s="36">
        <v>310612</v>
      </c>
      <c r="O309" s="21">
        <f t="shared" ref="O309" si="41">SUM(L309-N309)/N309</f>
        <v>3.7892933949750816E-2</v>
      </c>
      <c r="P309" s="22">
        <f t="shared" ref="P309" si="42">SUM(K309/L309)</f>
        <v>0.76735673827943252</v>
      </c>
      <c r="Q309" s="23">
        <f t="shared" ref="Q309" si="43">SUM(C309,F309)/L309</f>
        <v>9.9378997586713896E-2</v>
      </c>
      <c r="R309" s="124">
        <f t="shared" ref="R309" si="44">SUM(I309/L309)</f>
        <v>0.13182497782134239</v>
      </c>
    </row>
    <row r="310" spans="1:18" x14ac:dyDescent="0.3">
      <c r="A310" s="4" t="s">
        <v>26</v>
      </c>
      <c r="C310" s="36">
        <f t="shared" ref="C310:L310" si="45">SUM(C257:C308)</f>
        <v>1240007</v>
      </c>
      <c r="D310" s="36">
        <f t="shared" si="45"/>
        <v>10343634</v>
      </c>
      <c r="E310" s="36">
        <f t="shared" si="45"/>
        <v>11583641</v>
      </c>
      <c r="F310" s="36">
        <f t="shared" si="45"/>
        <v>19171</v>
      </c>
      <c r="G310" s="36">
        <f t="shared" si="45"/>
        <v>796402</v>
      </c>
      <c r="H310" s="36">
        <f t="shared" si="45"/>
        <v>815573</v>
      </c>
      <c r="I310" s="36">
        <f t="shared" si="45"/>
        <v>1935968</v>
      </c>
      <c r="J310" s="36">
        <f t="shared" si="45"/>
        <v>26655</v>
      </c>
      <c r="K310" s="36">
        <f t="shared" si="45"/>
        <v>11140036</v>
      </c>
      <c r="L310" s="36">
        <f t="shared" si="45"/>
        <v>14361837</v>
      </c>
      <c r="M310" s="24"/>
      <c r="N310" s="36">
        <f>SUM(N257:N308)</f>
        <v>13956558</v>
      </c>
      <c r="O310" s="21">
        <f t="shared" si="38"/>
        <v>2.9038606796890753E-2</v>
      </c>
      <c r="P310" s="22">
        <f t="shared" si="39"/>
        <v>0.77566929634419335</v>
      </c>
      <c r="Q310" s="23">
        <f t="shared" si="40"/>
        <v>8.7675274409534099E-2</v>
      </c>
      <c r="R310" s="124">
        <f t="shared" si="36"/>
        <v>0.13479946889802469</v>
      </c>
    </row>
    <row r="311" spans="1:18" x14ac:dyDescent="0.3">
      <c r="O311" s="63"/>
    </row>
    <row r="312" spans="1:18" x14ac:dyDescent="0.3">
      <c r="O312" s="63"/>
    </row>
    <row r="313" spans="1:18" x14ac:dyDescent="0.3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1"/>
      <c r="P313" s="51"/>
      <c r="Q313" s="3" t="s">
        <v>6</v>
      </c>
    </row>
    <row r="314" spans="1:18" x14ac:dyDescent="0.3">
      <c r="A314" s="4" t="s">
        <v>7</v>
      </c>
      <c r="B314" s="5" t="s">
        <v>31</v>
      </c>
      <c r="C314" s="6"/>
      <c r="D314" s="6"/>
      <c r="E314" s="6"/>
      <c r="F314" s="6"/>
      <c r="G314" s="6"/>
      <c r="H314" s="6"/>
      <c r="I314" s="6"/>
      <c r="J314" s="6"/>
      <c r="K314" s="7" t="s">
        <v>9</v>
      </c>
      <c r="L314" s="4" t="str">
        <f>L12</f>
        <v>FY 2024</v>
      </c>
      <c r="M314" s="4"/>
      <c r="N314" s="4" t="str">
        <f>N12</f>
        <v>FY 2023</v>
      </c>
      <c r="O314" s="40" t="s">
        <v>10</v>
      </c>
      <c r="P314" s="41" t="s">
        <v>11</v>
      </c>
      <c r="Q314" s="3" t="s">
        <v>12</v>
      </c>
      <c r="R314" s="127" t="s">
        <v>45</v>
      </c>
    </row>
    <row r="315" spans="1:18" x14ac:dyDescent="0.3">
      <c r="A315" s="6"/>
      <c r="B315" s="4"/>
      <c r="C315" s="4" t="s">
        <v>13</v>
      </c>
      <c r="D315" s="7" t="s">
        <v>13</v>
      </c>
      <c r="E315" s="4" t="s">
        <v>9</v>
      </c>
      <c r="F315" s="4" t="s">
        <v>14</v>
      </c>
      <c r="G315" s="7" t="s">
        <v>14</v>
      </c>
      <c r="H315" s="4" t="s">
        <v>9</v>
      </c>
      <c r="I315" s="4" t="s">
        <v>15</v>
      </c>
      <c r="J315" s="4" t="s">
        <v>16</v>
      </c>
      <c r="K315" s="7" t="s">
        <v>11</v>
      </c>
      <c r="L315" s="4" t="s">
        <v>9</v>
      </c>
      <c r="M315" s="4"/>
      <c r="N315" s="4" t="s">
        <v>9</v>
      </c>
      <c r="O315" s="40" t="s">
        <v>17</v>
      </c>
      <c r="P315" s="41" t="s">
        <v>18</v>
      </c>
      <c r="Q315" s="8" t="s">
        <v>18</v>
      </c>
      <c r="R315" s="127"/>
    </row>
    <row r="316" spans="1:18" x14ac:dyDescent="0.3">
      <c r="A316" s="4" t="s">
        <v>19</v>
      </c>
      <c r="B316" s="4" t="s">
        <v>1</v>
      </c>
      <c r="C316" s="4" t="s">
        <v>12</v>
      </c>
      <c r="D316" s="7" t="s">
        <v>11</v>
      </c>
      <c r="E316" s="4" t="s">
        <v>13</v>
      </c>
      <c r="F316" s="4" t="s">
        <v>12</v>
      </c>
      <c r="G316" s="7" t="s">
        <v>11</v>
      </c>
      <c r="H316" s="4" t="s">
        <v>14</v>
      </c>
      <c r="I316" s="4" t="s">
        <v>20</v>
      </c>
      <c r="J316" s="4" t="s">
        <v>21</v>
      </c>
      <c r="K316" s="7" t="s">
        <v>21</v>
      </c>
      <c r="L316" s="4" t="s">
        <v>22</v>
      </c>
      <c r="M316" s="4"/>
      <c r="N316" s="4" t="s">
        <v>22</v>
      </c>
      <c r="O316" s="40" t="s">
        <v>23</v>
      </c>
      <c r="P316" s="42" t="s">
        <v>24</v>
      </c>
      <c r="Q316" s="8" t="s">
        <v>25</v>
      </c>
      <c r="R316" s="127"/>
    </row>
    <row r="317" spans="1:18" x14ac:dyDescent="0.3">
      <c r="A317" s="10">
        <f>A15</f>
        <v>45109</v>
      </c>
      <c r="B317" s="11"/>
      <c r="C317" s="12">
        <f>IFERROR([1]W1!D75,0)</f>
        <v>0</v>
      </c>
      <c r="D317" s="13">
        <f>IFERROR([1]W1!E75,0)</f>
        <v>250660</v>
      </c>
      <c r="E317" s="14">
        <f>IFERROR([1]W1!F75,0)</f>
        <v>250660</v>
      </c>
      <c r="F317" s="12">
        <f>IFERROR([1]W1!G75,0)</f>
        <v>0</v>
      </c>
      <c r="G317" s="13">
        <f>IFERROR([1]W1!H75,0)</f>
        <v>11642</v>
      </c>
      <c r="H317" s="16">
        <f>IFERROR([1]W1!I75,0)</f>
        <v>11642</v>
      </c>
      <c r="I317" s="43">
        <f>IFERROR([1]W1!J75,0)</f>
        <v>64238</v>
      </c>
      <c r="J317" s="18">
        <f>IFERROR([1]W1!K75,0)</f>
        <v>0</v>
      </c>
      <c r="K317" s="13">
        <f>IFERROR([1]W1!L75,0)</f>
        <v>262302</v>
      </c>
      <c r="L317" s="19">
        <f>IFERROR([1]W1!M75,0)</f>
        <v>326540</v>
      </c>
      <c r="M317" s="20"/>
      <c r="N317" s="19">
        <f>IF(L15=0,0, IFERROR([1]W1!$O$75,0))</f>
        <v>316931</v>
      </c>
      <c r="O317" s="21">
        <f>SUM(L317-N317)/N317</f>
        <v>3.0318902221619218E-2</v>
      </c>
      <c r="P317" s="22">
        <f>SUM(K317/L317)</f>
        <v>0.80327678079255227</v>
      </c>
      <c r="Q317" s="23">
        <f>SUM(C317,F317)/L317</f>
        <v>0</v>
      </c>
      <c r="R317" s="124">
        <f t="shared" ref="R317:R370" si="46">SUM(I317/L317)</f>
        <v>0.19672321920744779</v>
      </c>
    </row>
    <row r="318" spans="1:18" x14ac:dyDescent="0.3">
      <c r="A318" s="10">
        <f t="shared" ref="A318:A369" si="47">A317+7</f>
        <v>45116</v>
      </c>
      <c r="B318" s="11"/>
      <c r="C318" s="64">
        <f>IFERROR([1]W2!D75,0)</f>
        <v>0</v>
      </c>
      <c r="D318" s="65">
        <f>IFERROR([1]W2!E75,0)</f>
        <v>236731</v>
      </c>
      <c r="E318" s="66">
        <f>IFERROR([1]W2!F75,0)</f>
        <v>236731</v>
      </c>
      <c r="F318" s="67">
        <f>IFERROR([1]W2!G75,0)</f>
        <v>0</v>
      </c>
      <c r="G318" s="65">
        <f>IFERROR([1]W2!H75,0)</f>
        <v>8446</v>
      </c>
      <c r="H318" s="68">
        <f>IFERROR([1]W2!I75,0)</f>
        <v>8446</v>
      </c>
      <c r="I318" s="69">
        <f>IFERROR([1]W2!J75,0)</f>
        <v>68469</v>
      </c>
      <c r="J318" s="70">
        <f>IFERROR([1]W2!K75,0)</f>
        <v>0</v>
      </c>
      <c r="K318" s="13">
        <f>IFERROR([1]W2!L75,0)</f>
        <v>245177</v>
      </c>
      <c r="L318" s="19">
        <f>IFERROR([1]W2!M75,0)</f>
        <v>313646</v>
      </c>
      <c r="M318" s="71"/>
      <c r="N318" s="19">
        <f>IF(L16=0,0, IFERROR([1]W2!$O$75,0))</f>
        <v>318188</v>
      </c>
      <c r="O318" s="21">
        <f t="shared" ref="O318:O368" si="48">SUM(L318-N318)/N318</f>
        <v>-1.4274579808163728E-2</v>
      </c>
      <c r="P318" s="22">
        <f t="shared" ref="P318:P370" si="49">SUM(K318/L318)</f>
        <v>0.78169975067432707</v>
      </c>
      <c r="Q318" s="23">
        <f t="shared" ref="Q318:Q370" si="50">SUM(C318,F318)/L318</f>
        <v>0</v>
      </c>
      <c r="R318" s="124">
        <f t="shared" si="46"/>
        <v>0.21830024932567288</v>
      </c>
    </row>
    <row r="319" spans="1:18" x14ac:dyDescent="0.3">
      <c r="A319" s="10">
        <f t="shared" si="47"/>
        <v>45123</v>
      </c>
      <c r="B319" s="11"/>
      <c r="C319" s="12">
        <f>IFERROR([1]W3!D75,0)</f>
        <v>0</v>
      </c>
      <c r="D319" s="13">
        <f>IFERROR([1]W3!E75,0)</f>
        <v>250497</v>
      </c>
      <c r="E319" s="66">
        <f>IFERROR([1]W3!F75,0)</f>
        <v>250497</v>
      </c>
      <c r="F319" s="15">
        <f>IFERROR([1]W3!G75,0)</f>
        <v>0</v>
      </c>
      <c r="G319" s="13">
        <f>IFERROR([1]W3!H75,0)</f>
        <v>11670</v>
      </c>
      <c r="H319" s="68">
        <f>IFERROR([1]W3!I75,0)</f>
        <v>11670</v>
      </c>
      <c r="I319" s="17">
        <f>IFERROR([1]W3!J75,0)</f>
        <v>66083</v>
      </c>
      <c r="J319" s="18">
        <f>IFERROR([1]W3!K75,0)</f>
        <v>0</v>
      </c>
      <c r="K319" s="13">
        <f>IFERROR([1]W3!L75,0)</f>
        <v>262167</v>
      </c>
      <c r="L319" s="19">
        <f>IFERROR([1]W3!M75,0)</f>
        <v>328250</v>
      </c>
      <c r="M319" s="20"/>
      <c r="N319" s="19">
        <f>IF(L17=0,0, IFERROR([1]W3!$O$75,0))</f>
        <v>327711</v>
      </c>
      <c r="O319" s="21">
        <f t="shared" si="48"/>
        <v>1.6447418609689636E-3</v>
      </c>
      <c r="P319" s="22">
        <f t="shared" si="49"/>
        <v>0.79868088347296273</v>
      </c>
      <c r="Q319" s="23">
        <f t="shared" si="50"/>
        <v>0</v>
      </c>
      <c r="R319" s="124">
        <f t="shared" si="46"/>
        <v>0.20131911652703732</v>
      </c>
    </row>
    <row r="320" spans="1:18" x14ac:dyDescent="0.3">
      <c r="A320" s="10">
        <f t="shared" si="47"/>
        <v>45130</v>
      </c>
      <c r="B320" s="11"/>
      <c r="C320" s="12">
        <f>IFERROR([1]W4!D75,0)</f>
        <v>0</v>
      </c>
      <c r="D320" s="13">
        <f>IFERROR([1]W4!E75,0)</f>
        <v>259078</v>
      </c>
      <c r="E320" s="66">
        <f>IFERROR([1]W4!F75,0)</f>
        <v>259078</v>
      </c>
      <c r="F320" s="15">
        <f>IFERROR([1]W4!G75,0)</f>
        <v>0</v>
      </c>
      <c r="G320" s="13">
        <f>IFERROR([1]W4!H75,0)</f>
        <v>11511</v>
      </c>
      <c r="H320" s="68">
        <f>IFERROR([1]W4!I75,0)</f>
        <v>11511</v>
      </c>
      <c r="I320" s="17">
        <f>IFERROR([1]W4!J75,0)</f>
        <v>71687</v>
      </c>
      <c r="J320" s="18">
        <f>IFERROR([1]W4!K75,0)</f>
        <v>0</v>
      </c>
      <c r="K320" s="13">
        <f>IFERROR([1]W4!L75,0)</f>
        <v>270589</v>
      </c>
      <c r="L320" s="19">
        <f>IFERROR([1]W4!M75,0)</f>
        <v>342276</v>
      </c>
      <c r="M320" s="20"/>
      <c r="N320" s="19">
        <f>IF(L18=0,0, IFERROR([1]W4!$O$75,0))</f>
        <v>329941</v>
      </c>
      <c r="O320" s="21">
        <f t="shared" si="48"/>
        <v>3.7385471948014948E-2</v>
      </c>
      <c r="P320" s="22">
        <f t="shared" si="49"/>
        <v>0.79055791232806272</v>
      </c>
      <c r="Q320" s="23">
        <f t="shared" si="50"/>
        <v>0</v>
      </c>
      <c r="R320" s="124">
        <f t="shared" si="46"/>
        <v>0.20944208767193725</v>
      </c>
    </row>
    <row r="321" spans="1:18" x14ac:dyDescent="0.3">
      <c r="A321" s="10">
        <f t="shared" si="47"/>
        <v>45137</v>
      </c>
      <c r="B321" s="11"/>
      <c r="C321" s="12">
        <f>IFERROR([1]W5!D75,0)</f>
        <v>0</v>
      </c>
      <c r="D321" s="13">
        <f>IFERROR([1]W5!E75,0)</f>
        <v>257069</v>
      </c>
      <c r="E321" s="66">
        <f>IFERROR([1]W5!F75,0)</f>
        <v>257069</v>
      </c>
      <c r="F321" s="15">
        <f>IFERROR([1]W5!G75,0)</f>
        <v>0</v>
      </c>
      <c r="G321" s="13">
        <f>IFERROR([1]W5!H75,0)</f>
        <v>11444</v>
      </c>
      <c r="H321" s="68">
        <f>IFERROR([1]W5!I75,0)</f>
        <v>11444</v>
      </c>
      <c r="I321" s="17">
        <f>IFERROR([1]W5!J75,0)</f>
        <v>72256</v>
      </c>
      <c r="J321" s="18">
        <f>IFERROR([1]W5!K75,0)</f>
        <v>0</v>
      </c>
      <c r="K321" s="13">
        <f>IFERROR([1]W5!L75,0)</f>
        <v>268513</v>
      </c>
      <c r="L321" s="19">
        <f>IFERROR([1]W5!M75,0)</f>
        <v>340769</v>
      </c>
      <c r="M321" s="20"/>
      <c r="N321" s="19">
        <f>IF(L19=0,0, IFERROR([1]W5!$O$75,0))</f>
        <v>334131</v>
      </c>
      <c r="O321" s="21">
        <f t="shared" si="48"/>
        <v>1.9866459562267492E-2</v>
      </c>
      <c r="P321" s="22">
        <f t="shared" si="49"/>
        <v>0.78796193315706531</v>
      </c>
      <c r="Q321" s="23">
        <f t="shared" si="50"/>
        <v>0</v>
      </c>
      <c r="R321" s="124">
        <f t="shared" si="46"/>
        <v>0.21203806684293466</v>
      </c>
    </row>
    <row r="322" spans="1:18" x14ac:dyDescent="0.3">
      <c r="A322" s="10">
        <f t="shared" si="47"/>
        <v>45144</v>
      </c>
      <c r="B322" s="11"/>
      <c r="C322" s="12">
        <f>IFERROR([1]W6!D75,0)</f>
        <v>0</v>
      </c>
      <c r="D322" s="13">
        <f>IFERROR([1]W6!E75,0)</f>
        <v>256603</v>
      </c>
      <c r="E322" s="66">
        <f>IFERROR([1]W6!F75,0)</f>
        <v>256603</v>
      </c>
      <c r="F322" s="15">
        <f>IFERROR([1]W6!G75,0)</f>
        <v>0</v>
      </c>
      <c r="G322" s="13">
        <f>IFERROR([1]W6!H75,0)</f>
        <v>11747</v>
      </c>
      <c r="H322" s="68">
        <f>IFERROR([1]W6!I75,0)</f>
        <v>11747</v>
      </c>
      <c r="I322" s="17">
        <f>IFERROR([1]W6!J75,0)</f>
        <v>72560</v>
      </c>
      <c r="J322" s="18">
        <f>IFERROR([1]W6!K75,0)</f>
        <v>0</v>
      </c>
      <c r="K322" s="13">
        <f>IFERROR([1]W6!L75,0)</f>
        <v>268350</v>
      </c>
      <c r="L322" s="19">
        <f>IFERROR([1]W6!M75,0)</f>
        <v>340910</v>
      </c>
      <c r="M322" s="20"/>
      <c r="N322" s="19">
        <f>IF(L20=0,0, IFERROR([1]W6!$O$75,0))</f>
        <v>329993</v>
      </c>
      <c r="O322" s="21">
        <f t="shared" si="48"/>
        <v>3.3082519932240984E-2</v>
      </c>
      <c r="P322" s="22">
        <f t="shared" si="49"/>
        <v>0.78715790091226423</v>
      </c>
      <c r="Q322" s="23">
        <f t="shared" si="50"/>
        <v>0</v>
      </c>
      <c r="R322" s="124">
        <f t="shared" si="46"/>
        <v>0.21284209908773577</v>
      </c>
    </row>
    <row r="323" spans="1:18" x14ac:dyDescent="0.3">
      <c r="A323" s="10">
        <f t="shared" si="47"/>
        <v>45151</v>
      </c>
      <c r="B323" s="11"/>
      <c r="C323" s="12">
        <f>IFERROR([1]W7!D75,0)</f>
        <v>0</v>
      </c>
      <c r="D323" s="13">
        <f>IFERROR([1]W7!E75,0)</f>
        <v>256090</v>
      </c>
      <c r="E323" s="66">
        <f>IFERROR([1]W7!F75,0)</f>
        <v>256090</v>
      </c>
      <c r="F323" s="15">
        <f>IFERROR([1]W7!G75,0)</f>
        <v>0</v>
      </c>
      <c r="G323" s="13">
        <f>IFERROR([1]W7!H75,0)</f>
        <v>11805</v>
      </c>
      <c r="H323" s="68">
        <f>IFERROR([1]W7!I75,0)</f>
        <v>11805</v>
      </c>
      <c r="I323" s="17">
        <f>IFERROR([1]W7!J75,0)</f>
        <v>69922</v>
      </c>
      <c r="J323" s="18">
        <f>IFERROR([1]W7!K75,0)</f>
        <v>0</v>
      </c>
      <c r="K323" s="13">
        <f>IFERROR([1]W7!L75,0)</f>
        <v>267895</v>
      </c>
      <c r="L323" s="19">
        <f>IFERROR([1]W7!M75,0)</f>
        <v>337817</v>
      </c>
      <c r="M323" s="20"/>
      <c r="N323" s="19">
        <f>IF(L21=0,0, IFERROR([1]W7!$O$75,0))</f>
        <v>331590</v>
      </c>
      <c r="O323" s="21">
        <f t="shared" si="48"/>
        <v>1.8779215295998068E-2</v>
      </c>
      <c r="P323" s="22">
        <f t="shared" si="49"/>
        <v>0.79301811335723182</v>
      </c>
      <c r="Q323" s="23">
        <f t="shared" si="50"/>
        <v>0</v>
      </c>
      <c r="R323" s="124">
        <f t="shared" si="46"/>
        <v>0.20698188664276812</v>
      </c>
    </row>
    <row r="324" spans="1:18" x14ac:dyDescent="0.3">
      <c r="A324" s="10">
        <f t="shared" si="47"/>
        <v>45158</v>
      </c>
      <c r="B324" s="11"/>
      <c r="C324" s="12">
        <f>IFERROR([1]W8!D75,0)</f>
        <v>0</v>
      </c>
      <c r="D324" s="13">
        <f>IFERROR([1]W8!E75,0)</f>
        <v>253139</v>
      </c>
      <c r="E324" s="66">
        <f>IFERROR([1]W8!F75,0)</f>
        <v>253139</v>
      </c>
      <c r="F324" s="25">
        <f>IFERROR([1]W8!G75,0)</f>
        <v>0</v>
      </c>
      <c r="G324" s="13">
        <f>IFERROR([1]W8!H75,0)</f>
        <v>11782</v>
      </c>
      <c r="H324" s="68">
        <f>IFERROR([1]W8!I75,0)</f>
        <v>11782</v>
      </c>
      <c r="I324" s="26">
        <f>IFERROR([1]W8!J75,0)</f>
        <v>69033</v>
      </c>
      <c r="J324" s="18">
        <f>IFERROR([1]W8!K75,0)</f>
        <v>0</v>
      </c>
      <c r="K324" s="13">
        <f>IFERROR([1]W8!L75,0)</f>
        <v>264921</v>
      </c>
      <c r="L324" s="19">
        <f>IFERROR([1]W8!M75,0)</f>
        <v>333954</v>
      </c>
      <c r="M324" s="20"/>
      <c r="N324" s="19">
        <f>IF(L22=0,0, IFERROR([1]W8!$O$75,0))</f>
        <v>330102</v>
      </c>
      <c r="O324" s="21">
        <f t="shared" si="48"/>
        <v>1.1669120453677954E-2</v>
      </c>
      <c r="P324" s="22">
        <f t="shared" si="49"/>
        <v>0.79328590165112556</v>
      </c>
      <c r="Q324" s="23">
        <f t="shared" si="50"/>
        <v>0</v>
      </c>
      <c r="R324" s="124">
        <f t="shared" si="46"/>
        <v>0.20671409834887439</v>
      </c>
    </row>
    <row r="325" spans="1:18" x14ac:dyDescent="0.3">
      <c r="A325" s="10">
        <f t="shared" si="47"/>
        <v>45165</v>
      </c>
      <c r="B325" s="11"/>
      <c r="C325" s="12">
        <f>IFERROR([1]W9!D75,0)</f>
        <v>0</v>
      </c>
      <c r="D325" s="13">
        <f>IFERROR([1]W9!E75,0)</f>
        <v>249883</v>
      </c>
      <c r="E325" s="66">
        <f>IFERROR([1]W9!F75,0)</f>
        <v>249883</v>
      </c>
      <c r="F325" s="25">
        <f>IFERROR([1]W9!G75,0)</f>
        <v>0</v>
      </c>
      <c r="G325" s="13">
        <f>IFERROR([1]W9!H75,0)</f>
        <v>12038</v>
      </c>
      <c r="H325" s="68">
        <f>IFERROR([1]W9!I75,0)</f>
        <v>12038</v>
      </c>
      <c r="I325" s="26">
        <f>IFERROR([1]W9!J75,0)</f>
        <v>67550</v>
      </c>
      <c r="J325" s="18">
        <f>IFERROR([1]W9!K75,0)</f>
        <v>0</v>
      </c>
      <c r="K325" s="13">
        <f>IFERROR([1]W9!L75,0)</f>
        <v>261921</v>
      </c>
      <c r="L325" s="19">
        <f>IFERROR([1]W9!M75,0)</f>
        <v>329471</v>
      </c>
      <c r="M325" s="20"/>
      <c r="N325" s="19">
        <f>IF(L23=0,0, IFERROR([1]W9!$O$75,0))</f>
        <v>320479</v>
      </c>
      <c r="O325" s="21">
        <f t="shared" si="48"/>
        <v>2.8058000680231777E-2</v>
      </c>
      <c r="P325" s="22">
        <f t="shared" si="49"/>
        <v>0.79497436800203969</v>
      </c>
      <c r="Q325" s="23">
        <f t="shared" si="50"/>
        <v>0</v>
      </c>
      <c r="R325" s="124">
        <f t="shared" si="46"/>
        <v>0.20502563199796037</v>
      </c>
    </row>
    <row r="326" spans="1:18" x14ac:dyDescent="0.3">
      <c r="A326" s="10">
        <f t="shared" si="47"/>
        <v>45172</v>
      </c>
      <c r="B326" s="11"/>
      <c r="C326" s="12">
        <f>IFERROR([1]W10!D75,0)</f>
        <v>0</v>
      </c>
      <c r="D326" s="13">
        <f>IFERROR([1]W10!E75,0)</f>
        <v>240067</v>
      </c>
      <c r="E326" s="66">
        <f>IFERROR([1]W10!F75,0)</f>
        <v>240067</v>
      </c>
      <c r="F326" s="15">
        <f>IFERROR([1]W10!G75,0)</f>
        <v>0</v>
      </c>
      <c r="G326" s="13">
        <f>IFERROR([1]W10!H75,0)</f>
        <v>10532</v>
      </c>
      <c r="H326" s="68">
        <f>IFERROR([1]W10!I75,0)</f>
        <v>10532</v>
      </c>
      <c r="I326" s="26">
        <f>IFERROR([1]W10!J75,0)</f>
        <v>71659</v>
      </c>
      <c r="J326" s="18">
        <f>IFERROR([1]W10!K75,0)</f>
        <v>0</v>
      </c>
      <c r="K326" s="13">
        <f>IFERROR([1]W10!L75,0)</f>
        <v>250599</v>
      </c>
      <c r="L326" s="19">
        <f>IFERROR([1]W10!M75,0)</f>
        <v>322258</v>
      </c>
      <c r="M326" s="20"/>
      <c r="N326" s="19">
        <f>IF(L24=0,0, IFERROR([1]W10!$O$75,0))</f>
        <v>315832</v>
      </c>
      <c r="O326" s="21">
        <f t="shared" si="48"/>
        <v>2.0346260036981687E-2</v>
      </c>
      <c r="P326" s="22">
        <f t="shared" si="49"/>
        <v>0.77763469021715514</v>
      </c>
      <c r="Q326" s="23">
        <f t="shared" si="50"/>
        <v>0</v>
      </c>
      <c r="R326" s="124">
        <f t="shared" si="46"/>
        <v>0.2223653097828448</v>
      </c>
    </row>
    <row r="327" spans="1:18" x14ac:dyDescent="0.3">
      <c r="A327" s="10">
        <f t="shared" si="47"/>
        <v>45179</v>
      </c>
      <c r="B327" s="11"/>
      <c r="C327" s="12">
        <f>IFERROR([1]W11!D75,0)</f>
        <v>0</v>
      </c>
      <c r="D327" s="13">
        <f>IFERROR([1]W11!E75,0)</f>
        <v>226589</v>
      </c>
      <c r="E327" s="66">
        <f>IFERROR([1]W11!F75,0)</f>
        <v>226589</v>
      </c>
      <c r="F327" s="15">
        <f>IFERROR([1]W11!G75,0)</f>
        <v>0</v>
      </c>
      <c r="G327" s="13">
        <f>IFERROR([1]W11!H75,0)</f>
        <v>9330</v>
      </c>
      <c r="H327" s="68">
        <f>IFERROR([1]W11!I75,0)</f>
        <v>9330</v>
      </c>
      <c r="I327" s="17">
        <f>IFERROR([1]W11!J75,0)</f>
        <v>67159</v>
      </c>
      <c r="J327" s="18">
        <f>IFERROR([1]W11!K75,0)</f>
        <v>0</v>
      </c>
      <c r="K327" s="13">
        <f>IFERROR([1]W11!L75,0)</f>
        <v>235919</v>
      </c>
      <c r="L327" s="19">
        <f>IFERROR([1]W11!M75,0)</f>
        <v>303078</v>
      </c>
      <c r="M327" s="20"/>
      <c r="N327" s="19">
        <f>IF(L25=0,0, IFERROR([1]W11!$O$75,0))</f>
        <v>292657</v>
      </c>
      <c r="O327" s="21">
        <f t="shared" si="48"/>
        <v>3.5608237629716696E-2</v>
      </c>
      <c r="P327" s="22">
        <f t="shared" si="49"/>
        <v>0.77841017823794534</v>
      </c>
      <c r="Q327" s="23">
        <f t="shared" si="50"/>
        <v>0</v>
      </c>
      <c r="R327" s="124">
        <f t="shared" si="46"/>
        <v>0.22158982176205466</v>
      </c>
    </row>
    <row r="328" spans="1:18" x14ac:dyDescent="0.3">
      <c r="A328" s="10">
        <f t="shared" si="47"/>
        <v>45186</v>
      </c>
      <c r="B328" s="11"/>
      <c r="C328" s="12">
        <f>IFERROR([1]W12!D75,0)</f>
        <v>0</v>
      </c>
      <c r="D328" s="13">
        <f>IFERROR([1]W12!E75,0)</f>
        <v>224565</v>
      </c>
      <c r="E328" s="66">
        <f>IFERROR([1]W12!F75,0)</f>
        <v>224565</v>
      </c>
      <c r="F328" s="15">
        <f>IFERROR([1]W12!G75,0)</f>
        <v>0</v>
      </c>
      <c r="G328" s="13">
        <f>IFERROR([1]W12!H75,0)</f>
        <v>10707</v>
      </c>
      <c r="H328" s="68">
        <f>IFERROR([1]W12!I75,0)</f>
        <v>10707</v>
      </c>
      <c r="I328" s="17">
        <f>IFERROR([1]W12!J75,0)</f>
        <v>63967</v>
      </c>
      <c r="J328" s="18">
        <f>IFERROR([1]W12!K75,0)</f>
        <v>0</v>
      </c>
      <c r="K328" s="13">
        <f>IFERROR([1]W12!L75,0)</f>
        <v>235272</v>
      </c>
      <c r="L328" s="19">
        <f>IFERROR([1]W12!M75,0)</f>
        <v>299239</v>
      </c>
      <c r="M328" s="20"/>
      <c r="N328" s="19">
        <f>IF(L26=0,0, IFERROR([1]W12!$O$75,0))</f>
        <v>301297</v>
      </c>
      <c r="O328" s="21">
        <f t="shared" si="48"/>
        <v>-6.8304696030826728E-3</v>
      </c>
      <c r="P328" s="22">
        <f t="shared" si="49"/>
        <v>0.78623441463178267</v>
      </c>
      <c r="Q328" s="23">
        <f t="shared" si="50"/>
        <v>0</v>
      </c>
      <c r="R328" s="124">
        <f t="shared" si="46"/>
        <v>0.21376558536821738</v>
      </c>
    </row>
    <row r="329" spans="1:18" x14ac:dyDescent="0.3">
      <c r="A329" s="10">
        <f t="shared" si="47"/>
        <v>45193</v>
      </c>
      <c r="B329" s="11"/>
      <c r="C329" s="12">
        <f>IFERROR([1]W13!D75,0)</f>
        <v>0</v>
      </c>
      <c r="D329" s="13">
        <f>IFERROR([1]W13!E75,0)</f>
        <v>228198</v>
      </c>
      <c r="E329" s="66">
        <f>IFERROR([1]W13!F75,0)</f>
        <v>228198</v>
      </c>
      <c r="F329" s="15">
        <f>IFERROR([1]W13!G75,0)</f>
        <v>0</v>
      </c>
      <c r="G329" s="13">
        <f>IFERROR([1]W13!H75,0)</f>
        <v>10983</v>
      </c>
      <c r="H329" s="68">
        <f>IFERROR([1]W13!I75,0)</f>
        <v>10983</v>
      </c>
      <c r="I329" s="17">
        <f>IFERROR([1]W13!J75,0)</f>
        <v>65178</v>
      </c>
      <c r="J329" s="18">
        <f>IFERROR([1]W13!K75,0)</f>
        <v>0</v>
      </c>
      <c r="K329" s="13">
        <f>IFERROR([1]W13!L75,0)</f>
        <v>239181</v>
      </c>
      <c r="L329" s="19">
        <f>IFERROR([1]W13!M75,0)</f>
        <v>304359</v>
      </c>
      <c r="M329" s="20"/>
      <c r="N329" s="19">
        <f>IF(L27=0,0, IFERROR([1]W13!$O$75,0))</f>
        <v>295863</v>
      </c>
      <c r="O329" s="21">
        <f t="shared" si="48"/>
        <v>2.8715993551069244E-2</v>
      </c>
      <c r="P329" s="22">
        <f t="shared" si="49"/>
        <v>0.78585157659211657</v>
      </c>
      <c r="Q329" s="23">
        <f t="shared" si="50"/>
        <v>0</v>
      </c>
      <c r="R329" s="124">
        <f t="shared" si="46"/>
        <v>0.21414842340788345</v>
      </c>
    </row>
    <row r="330" spans="1:18" x14ac:dyDescent="0.3">
      <c r="A330" s="10">
        <f t="shared" si="47"/>
        <v>45200</v>
      </c>
      <c r="B330" s="11"/>
      <c r="C330" s="12">
        <f>IFERROR([1]W14!D75,0)</f>
        <v>0</v>
      </c>
      <c r="D330" s="13">
        <f>IFERROR([1]W14!E75,0)</f>
        <v>230800</v>
      </c>
      <c r="E330" s="66">
        <f>IFERROR([1]W14!F75,0)</f>
        <v>230800</v>
      </c>
      <c r="F330" s="15">
        <f>IFERROR([1]W14!G75,0)</f>
        <v>0</v>
      </c>
      <c r="G330" s="13">
        <f>IFERROR([1]W14!H75,0)</f>
        <v>10705</v>
      </c>
      <c r="H330" s="68">
        <f>IFERROR([1]W14!I75,0)</f>
        <v>10705</v>
      </c>
      <c r="I330" s="17">
        <f>IFERROR([1]W14!J75,0)</f>
        <v>67191</v>
      </c>
      <c r="J330" s="18">
        <f>IFERROR([1]W14!K75,0)</f>
        <v>0</v>
      </c>
      <c r="K330" s="13">
        <f>IFERROR([1]W14!L75,0)</f>
        <v>241505</v>
      </c>
      <c r="L330" s="19">
        <f>IFERROR([1]W14!M75,0)</f>
        <v>308696</v>
      </c>
      <c r="M330" s="20"/>
      <c r="N330" s="19">
        <f>IF(L28=0,0, IFERROR([1]W14!$O$75,0))</f>
        <v>298883</v>
      </c>
      <c r="O330" s="21">
        <f t="shared" si="48"/>
        <v>3.2832245393682478E-2</v>
      </c>
      <c r="P330" s="22">
        <f t="shared" si="49"/>
        <v>0.78233925933604587</v>
      </c>
      <c r="Q330" s="23">
        <f t="shared" si="50"/>
        <v>0</v>
      </c>
      <c r="R330" s="124">
        <f t="shared" si="46"/>
        <v>0.21766074066395419</v>
      </c>
    </row>
    <row r="331" spans="1:18" x14ac:dyDescent="0.3">
      <c r="A331" s="10">
        <f t="shared" si="47"/>
        <v>45207</v>
      </c>
      <c r="B331" s="11"/>
      <c r="C331" s="12">
        <f>IFERROR([1]W15!D75,0)</f>
        <v>0</v>
      </c>
      <c r="D331" s="13">
        <f>IFERROR([1]W15!E75,0)</f>
        <v>236365</v>
      </c>
      <c r="E331" s="66">
        <f>IFERROR([1]W15!F75,0)</f>
        <v>236365</v>
      </c>
      <c r="F331" s="25">
        <f>IFERROR([1]W15!G75,0)</f>
        <v>0</v>
      </c>
      <c r="G331" s="13">
        <f>IFERROR([1]W15!H75,0)</f>
        <v>10499</v>
      </c>
      <c r="H331" s="68">
        <f>IFERROR([1]W15!I75,0)</f>
        <v>10499</v>
      </c>
      <c r="I331" s="17">
        <f>IFERROR([1]W15!J75,0)</f>
        <v>70058</v>
      </c>
      <c r="J331" s="18">
        <f>IFERROR([1]W15!K75,0)</f>
        <v>0</v>
      </c>
      <c r="K331" s="13">
        <f>IFERROR([1]W15!L75,0)</f>
        <v>246864</v>
      </c>
      <c r="L331" s="19">
        <f>IFERROR([1]W15!M75,0)</f>
        <v>316922</v>
      </c>
      <c r="M331" s="24"/>
      <c r="N331" s="54">
        <f>IF(L29=0,0, IFERROR([1]W15!$O$75,0))</f>
        <v>314812</v>
      </c>
      <c r="O331" s="21">
        <f t="shared" si="48"/>
        <v>6.7024128686327079E-3</v>
      </c>
      <c r="P331" s="22">
        <f t="shared" si="49"/>
        <v>0.7789424527170723</v>
      </c>
      <c r="Q331" s="23">
        <f t="shared" si="50"/>
        <v>0</v>
      </c>
      <c r="R331" s="124">
        <f t="shared" si="46"/>
        <v>0.22105754728292765</v>
      </c>
    </row>
    <row r="332" spans="1:18" x14ac:dyDescent="0.3">
      <c r="A332" s="10">
        <f t="shared" si="47"/>
        <v>45214</v>
      </c>
      <c r="B332" s="11"/>
      <c r="C332" s="12">
        <f>IFERROR([1]W16!D75,0)</f>
        <v>0</v>
      </c>
      <c r="D332" s="13">
        <f>IFERROR([1]W16!E75,0)</f>
        <v>237478</v>
      </c>
      <c r="E332" s="66">
        <f>IFERROR([1]W16!F75,0)</f>
        <v>237478</v>
      </c>
      <c r="F332" s="25">
        <f>IFERROR([1]W16!G75,0)</f>
        <v>0</v>
      </c>
      <c r="G332" s="13">
        <f>IFERROR([1]W16!H75,0)</f>
        <v>10622</v>
      </c>
      <c r="H332" s="68">
        <f>IFERROR([1]W16!I75,0)</f>
        <v>10622</v>
      </c>
      <c r="I332" s="17">
        <f>IFERROR([1]W16!J75,0)</f>
        <v>71117</v>
      </c>
      <c r="J332" s="18">
        <f>IFERROR([1]W16!K75,0)</f>
        <v>0</v>
      </c>
      <c r="K332" s="13">
        <f>IFERROR([1]W16!L75,0)</f>
        <v>248100</v>
      </c>
      <c r="L332" s="19">
        <f>IFERROR([1]W16!M75,0)</f>
        <v>319217</v>
      </c>
      <c r="M332" s="24"/>
      <c r="N332" s="54">
        <f>IF(L30=0,0, IFERROR([1]W16!$O$75,0))</f>
        <v>302652</v>
      </c>
      <c r="O332" s="21">
        <f t="shared" si="48"/>
        <v>5.4732828463053274E-2</v>
      </c>
      <c r="P332" s="22">
        <f t="shared" si="49"/>
        <v>0.77721424610844658</v>
      </c>
      <c r="Q332" s="23">
        <f t="shared" si="50"/>
        <v>0</v>
      </c>
      <c r="R332" s="124">
        <f t="shared" si="46"/>
        <v>0.22278575389155339</v>
      </c>
    </row>
    <row r="333" spans="1:18" x14ac:dyDescent="0.3">
      <c r="A333" s="10">
        <f t="shared" si="47"/>
        <v>45221</v>
      </c>
      <c r="B333" s="11"/>
      <c r="C333" s="12">
        <f>IFERROR([1]W17!D75,0)</f>
        <v>0</v>
      </c>
      <c r="D333" s="13">
        <f>IFERROR([1]W17!E75,0)</f>
        <v>220837</v>
      </c>
      <c r="E333" s="66">
        <f>IFERROR([1]W17!F75,0)</f>
        <v>220837</v>
      </c>
      <c r="F333" s="25">
        <f>IFERROR([1]W17!G75,0)</f>
        <v>0</v>
      </c>
      <c r="G333" s="13">
        <f>IFERROR([1]W17!H75,0)</f>
        <v>10274</v>
      </c>
      <c r="H333" s="68">
        <f>IFERROR([1]W17!I75,0)</f>
        <v>10274</v>
      </c>
      <c r="I333" s="17">
        <f>IFERROR([1]W17!J75,0)</f>
        <v>64399</v>
      </c>
      <c r="J333" s="18">
        <f>IFERROR([1]W17!K75,0)</f>
        <v>0</v>
      </c>
      <c r="K333" s="13">
        <f>IFERROR([1]W17!L75,0)</f>
        <v>231111</v>
      </c>
      <c r="L333" s="19">
        <f>IFERROR([1]W17!M75,0)</f>
        <v>295510</v>
      </c>
      <c r="M333" s="24"/>
      <c r="N333" s="54">
        <f>IF(L31=0,0, IFERROR([1]W17!$O$75,0))</f>
        <v>293831</v>
      </c>
      <c r="O333" s="21">
        <f t="shared" si="48"/>
        <v>5.7141690291357961E-3</v>
      </c>
      <c r="P333" s="22">
        <f t="shared" si="49"/>
        <v>0.78207505668166899</v>
      </c>
      <c r="Q333" s="23">
        <f t="shared" si="50"/>
        <v>0</v>
      </c>
      <c r="R333" s="124">
        <f t="shared" si="46"/>
        <v>0.21792494331833101</v>
      </c>
    </row>
    <row r="334" spans="1:18" x14ac:dyDescent="0.3">
      <c r="A334" s="10">
        <f t="shared" si="47"/>
        <v>45228</v>
      </c>
      <c r="B334" s="11"/>
      <c r="C334" s="12">
        <f>IFERROR([1]W18!D75,0)</f>
        <v>0</v>
      </c>
      <c r="D334" s="13">
        <f>IFERROR([1]W18!E75,0)</f>
        <v>224069</v>
      </c>
      <c r="E334" s="66">
        <f>IFERROR([1]W18!F75,0)</f>
        <v>224069</v>
      </c>
      <c r="F334" s="25">
        <f>IFERROR([1]W18!G75,0)</f>
        <v>0</v>
      </c>
      <c r="G334" s="13">
        <f>IFERROR([1]W18!H75,0)</f>
        <v>9986</v>
      </c>
      <c r="H334" s="68">
        <f>IFERROR([1]W18!I75,0)</f>
        <v>9986</v>
      </c>
      <c r="I334" s="17">
        <f>IFERROR([1]W18!J75,0)</f>
        <v>68602</v>
      </c>
      <c r="J334" s="18">
        <f>IFERROR([1]W18!K75,0)</f>
        <v>0</v>
      </c>
      <c r="K334" s="13">
        <f>IFERROR([1]W18!L75,0)</f>
        <v>234055</v>
      </c>
      <c r="L334" s="19">
        <f>IFERROR([1]W18!M75,0)</f>
        <v>302657</v>
      </c>
      <c r="M334" s="24"/>
      <c r="N334" s="54">
        <f>IF(L32=0,0, IFERROR([1]W18!$O$75,0))</f>
        <v>284099</v>
      </c>
      <c r="O334" s="21">
        <f t="shared" si="48"/>
        <v>6.5322299620906799E-2</v>
      </c>
      <c r="P334" s="22">
        <f t="shared" si="49"/>
        <v>0.77333417036447194</v>
      </c>
      <c r="Q334" s="23">
        <f t="shared" si="50"/>
        <v>0</v>
      </c>
      <c r="R334" s="124">
        <f t="shared" si="46"/>
        <v>0.226665829635528</v>
      </c>
    </row>
    <row r="335" spans="1:18" x14ac:dyDescent="0.3">
      <c r="A335" s="10">
        <f t="shared" si="47"/>
        <v>45235</v>
      </c>
      <c r="B335" s="11"/>
      <c r="C335" s="12">
        <f>IFERROR([1]W19!D75,0)</f>
        <v>0</v>
      </c>
      <c r="D335" s="13">
        <f>IFERROR([1]W19!E75,0)</f>
        <v>217093</v>
      </c>
      <c r="E335" s="66">
        <f>IFERROR([1]W19!F75,0)</f>
        <v>217093</v>
      </c>
      <c r="F335" s="15">
        <f>IFERROR([1]W19!G75,0)</f>
        <v>0</v>
      </c>
      <c r="G335" s="13">
        <f>IFERROR([1]W19!H75,0)</f>
        <v>9576</v>
      </c>
      <c r="H335" s="68">
        <f>IFERROR([1]W19!I75,0)</f>
        <v>9576</v>
      </c>
      <c r="I335" s="17">
        <f>IFERROR([1]W19!J75,0)</f>
        <v>65594</v>
      </c>
      <c r="J335" s="18">
        <f>IFERROR([1]W19!K75,0)</f>
        <v>0</v>
      </c>
      <c r="K335" s="13">
        <f>IFERROR([1]W19!L75,0)</f>
        <v>226669</v>
      </c>
      <c r="L335" s="19">
        <f>IFERROR([1]W19!M75,0)</f>
        <v>292263</v>
      </c>
      <c r="M335" s="24"/>
      <c r="N335" s="19">
        <f>IF(L33=0,0, IFERROR([1]W19!$O$75,0))</f>
        <v>285130</v>
      </c>
      <c r="O335" s="21">
        <f t="shared" si="48"/>
        <v>2.5016659067793639E-2</v>
      </c>
      <c r="P335" s="22">
        <f t="shared" si="49"/>
        <v>0.77556515877822374</v>
      </c>
      <c r="Q335" s="23">
        <f t="shared" si="50"/>
        <v>0</v>
      </c>
      <c r="R335" s="124">
        <f t="shared" si="46"/>
        <v>0.22443484122177629</v>
      </c>
    </row>
    <row r="336" spans="1:18" x14ac:dyDescent="0.3">
      <c r="A336" s="10">
        <f t="shared" si="47"/>
        <v>45242</v>
      </c>
      <c r="B336" s="11"/>
      <c r="C336" s="12">
        <f>IFERROR([1]W20!D75,0)</f>
        <v>0</v>
      </c>
      <c r="D336" s="13">
        <f>IFERROR([1]W20!E75,0)</f>
        <v>213307</v>
      </c>
      <c r="E336" s="66">
        <f>IFERROR([1]W20!F75,0)</f>
        <v>213307</v>
      </c>
      <c r="F336" s="15">
        <f>IFERROR([1]W20!G75,0)</f>
        <v>0</v>
      </c>
      <c r="G336" s="13">
        <f>IFERROR([1]W20!H75,0)</f>
        <v>9767</v>
      </c>
      <c r="H336" s="68">
        <f>IFERROR([1]W20!I75,0)</f>
        <v>9767</v>
      </c>
      <c r="I336" s="17">
        <f>IFERROR([1]W20!J75,0)</f>
        <v>65442</v>
      </c>
      <c r="J336" s="18">
        <f>IFERROR([1]W20!K75,0)</f>
        <v>0</v>
      </c>
      <c r="K336" s="13">
        <f>IFERROR([1]W20!L75,0)</f>
        <v>223074</v>
      </c>
      <c r="L336" s="19">
        <f>IFERROR([1]W20!M75,0)</f>
        <v>288516</v>
      </c>
      <c r="M336" s="24"/>
      <c r="N336" s="19">
        <f>IF(L34=0,0, IFERROR([1]W20!$O$75,0))</f>
        <v>281189</v>
      </c>
      <c r="O336" s="21">
        <f t="shared" si="48"/>
        <v>2.6057207074245435E-2</v>
      </c>
      <c r="P336" s="22">
        <f t="shared" si="49"/>
        <v>0.77317722414008239</v>
      </c>
      <c r="Q336" s="23">
        <f t="shared" si="50"/>
        <v>0</v>
      </c>
      <c r="R336" s="124">
        <f t="shared" si="46"/>
        <v>0.22682277585991764</v>
      </c>
    </row>
    <row r="337" spans="1:18" x14ac:dyDescent="0.3">
      <c r="A337" s="10">
        <f t="shared" si="47"/>
        <v>45249</v>
      </c>
      <c r="B337" s="11"/>
      <c r="C337" s="12">
        <f>IFERROR([1]W21!D75,0)</f>
        <v>0</v>
      </c>
      <c r="D337" s="13">
        <f>IFERROR([1]W21!E75,0)</f>
        <v>213996</v>
      </c>
      <c r="E337" s="66">
        <f>IFERROR([1]W21!F75,0)</f>
        <v>213996</v>
      </c>
      <c r="F337" s="15">
        <f>IFERROR([1]W21!G75,0)</f>
        <v>0</v>
      </c>
      <c r="G337" s="13">
        <f>IFERROR([1]W21!H75,0)</f>
        <v>9845</v>
      </c>
      <c r="H337" s="68">
        <f>IFERROR([1]W21!I75,0)</f>
        <v>9845</v>
      </c>
      <c r="I337" s="17">
        <f>IFERROR([1]W21!J75,0)</f>
        <v>65678</v>
      </c>
      <c r="J337" s="18">
        <f>IFERROR([1]W21!K75,0)</f>
        <v>0</v>
      </c>
      <c r="K337" s="13">
        <f>IFERROR([1]W21!L75,0)</f>
        <v>223841</v>
      </c>
      <c r="L337" s="19">
        <f>IFERROR([1]W21!M75,0)</f>
        <v>289519</v>
      </c>
      <c r="M337" s="24"/>
      <c r="N337" s="19">
        <f>IF(L35=0,0, IFERROR([1]W21!$O$75,0))</f>
        <v>278394</v>
      </c>
      <c r="O337" s="21">
        <f>SUM(L337-N337)/N337</f>
        <v>3.9961349741732939E-2</v>
      </c>
      <c r="P337" s="22">
        <f>SUM(K337/L337)</f>
        <v>0.773147876305182</v>
      </c>
      <c r="Q337" s="23">
        <f>SUM(C337,F337)/L337</f>
        <v>0</v>
      </c>
      <c r="R337" s="124">
        <f t="shared" si="46"/>
        <v>0.22685212369481797</v>
      </c>
    </row>
    <row r="338" spans="1:18" x14ac:dyDescent="0.3">
      <c r="A338" s="10">
        <f t="shared" si="47"/>
        <v>45256</v>
      </c>
      <c r="B338" s="11"/>
      <c r="C338" s="12">
        <f>IFERROR([1]W22!D75,0)</f>
        <v>0</v>
      </c>
      <c r="D338" s="13">
        <f>IFERROR([1]W22!E75,0)</f>
        <v>188601</v>
      </c>
      <c r="E338" s="66">
        <f>IFERROR([1]W22!F75,0)</f>
        <v>188601</v>
      </c>
      <c r="F338" s="15">
        <f>IFERROR([1]W22!G75,0)</f>
        <v>0</v>
      </c>
      <c r="G338" s="13">
        <f>IFERROR([1]W22!H75,0)</f>
        <v>6748</v>
      </c>
      <c r="H338" s="68">
        <f>IFERROR([1]W22!I75,0)</f>
        <v>6748</v>
      </c>
      <c r="I338" s="17">
        <f>IFERROR([1]W22!J75,0)</f>
        <v>63049</v>
      </c>
      <c r="J338" s="18">
        <f>IFERROR([1]W22!K75,0)</f>
        <v>0</v>
      </c>
      <c r="K338" s="13">
        <f>IFERROR([1]W22!L75,0)</f>
        <v>195349</v>
      </c>
      <c r="L338" s="19">
        <f>IFERROR([1]W22!M75,0)</f>
        <v>258398</v>
      </c>
      <c r="M338" s="24"/>
      <c r="N338" s="19">
        <f>IF(L36=0,0, IFERROR([1]W22!$O$75,0))</f>
        <v>252193</v>
      </c>
      <c r="O338" s="21">
        <f t="shared" si="48"/>
        <v>2.4604172201448889E-2</v>
      </c>
      <c r="P338" s="22">
        <f t="shared" si="49"/>
        <v>0.75600043343988732</v>
      </c>
      <c r="Q338" s="23">
        <f t="shared" si="50"/>
        <v>0</v>
      </c>
      <c r="R338" s="124">
        <f t="shared" si="46"/>
        <v>0.24399956656011271</v>
      </c>
    </row>
    <row r="339" spans="1:18" x14ac:dyDescent="0.3">
      <c r="A339" s="10">
        <f t="shared" si="47"/>
        <v>45263</v>
      </c>
      <c r="B339" s="11"/>
      <c r="C339" s="12">
        <f>IFERROR([1]W23!D75,0)</f>
        <v>0</v>
      </c>
      <c r="D339" s="13">
        <f>IFERROR([1]W23!E75,0)</f>
        <v>210738</v>
      </c>
      <c r="E339" s="66">
        <f>IFERROR([1]W23!F75,0)</f>
        <v>210738</v>
      </c>
      <c r="F339" s="15">
        <f>IFERROR([1]W23!G75,0)</f>
        <v>0</v>
      </c>
      <c r="G339" s="13">
        <f>IFERROR([1]W23!H75,0)</f>
        <v>9667</v>
      </c>
      <c r="H339" s="68">
        <f>IFERROR([1]W23!I75,0)</f>
        <v>9667</v>
      </c>
      <c r="I339" s="17">
        <f>IFERROR([1]W23!J75,0)</f>
        <v>65171</v>
      </c>
      <c r="J339" s="18">
        <f>IFERROR([1]W23!K75,0)</f>
        <v>0</v>
      </c>
      <c r="K339" s="13">
        <f>IFERROR([1]W23!L75,0)</f>
        <v>220405</v>
      </c>
      <c r="L339" s="19">
        <f>IFERROR([1]W23!M75,0)</f>
        <v>285576</v>
      </c>
      <c r="M339" s="24"/>
      <c r="N339" s="19">
        <f>IF(L37=0,0, IFERROR([1]W23!$O$75,0))</f>
        <v>274403</v>
      </c>
      <c r="O339" s="21">
        <f t="shared" si="48"/>
        <v>4.0717484867147956E-2</v>
      </c>
      <c r="P339" s="22">
        <f t="shared" si="49"/>
        <v>0.77179104686668343</v>
      </c>
      <c r="Q339" s="23">
        <f t="shared" si="50"/>
        <v>0</v>
      </c>
      <c r="R339" s="124">
        <f t="shared" si="46"/>
        <v>0.22820895313331652</v>
      </c>
    </row>
    <row r="340" spans="1:18" x14ac:dyDescent="0.3">
      <c r="A340" s="10">
        <f t="shared" si="47"/>
        <v>45270</v>
      </c>
      <c r="B340" s="11"/>
      <c r="C340" s="12">
        <f>IFERROR([1]W24!D75,0)</f>
        <v>0</v>
      </c>
      <c r="D340" s="13">
        <f>IFERROR([1]W24!E75,0)</f>
        <v>215032</v>
      </c>
      <c r="E340" s="66">
        <f>IFERROR([1]W24!F75,0)</f>
        <v>215032</v>
      </c>
      <c r="F340" s="15">
        <f>IFERROR([1]W24!G75,0)</f>
        <v>0</v>
      </c>
      <c r="G340" s="13">
        <f>IFERROR([1]W24!H75,0)</f>
        <v>9756</v>
      </c>
      <c r="H340" s="68">
        <f>IFERROR([1]W24!I75,0)</f>
        <v>9756</v>
      </c>
      <c r="I340" s="17">
        <f>IFERROR([1]W24!J75,0)</f>
        <v>63200</v>
      </c>
      <c r="J340" s="18">
        <f>IFERROR([1]W24!K75,0)</f>
        <v>0</v>
      </c>
      <c r="K340" s="13">
        <f>IFERROR([1]W24!L75,0)</f>
        <v>224788</v>
      </c>
      <c r="L340" s="19">
        <f>IFERROR([1]W24!M75,0)</f>
        <v>287988</v>
      </c>
      <c r="M340" s="24"/>
      <c r="N340" s="19">
        <f>IF(L38=0,0, IFERROR([1]W24!$O$75,0))</f>
        <v>277581</v>
      </c>
      <c r="O340" s="21">
        <f t="shared" si="48"/>
        <v>3.7491759162190497E-2</v>
      </c>
      <c r="P340" s="22">
        <f t="shared" si="49"/>
        <v>0.78054641165604122</v>
      </c>
      <c r="Q340" s="23">
        <f t="shared" si="50"/>
        <v>0</v>
      </c>
      <c r="R340" s="124">
        <f t="shared" si="46"/>
        <v>0.21945358834395878</v>
      </c>
    </row>
    <row r="341" spans="1:18" x14ac:dyDescent="0.3">
      <c r="A341" s="10">
        <f t="shared" si="47"/>
        <v>45277</v>
      </c>
      <c r="B341" s="11"/>
      <c r="C341" s="12">
        <f>IFERROR([1]W25!D75,0)</f>
        <v>0</v>
      </c>
      <c r="D341" s="13">
        <f>IFERROR([1]W25!E75,0)</f>
        <v>218655</v>
      </c>
      <c r="E341" s="66">
        <f>IFERROR([1]W25!F75,0)</f>
        <v>218655</v>
      </c>
      <c r="F341" s="15">
        <f>IFERROR([1]W25!G75,0)</f>
        <v>0</v>
      </c>
      <c r="G341" s="13">
        <f>IFERROR([1]W25!H75,0)</f>
        <v>9432</v>
      </c>
      <c r="H341" s="68">
        <f>IFERROR([1]W25!I75,0)</f>
        <v>9432</v>
      </c>
      <c r="I341" s="17">
        <f>IFERROR([1]W25!J75,0)</f>
        <v>69880</v>
      </c>
      <c r="J341" s="18">
        <f>IFERROR([1]W25!K75,0)</f>
        <v>0</v>
      </c>
      <c r="K341" s="13">
        <f>IFERROR([1]W25!L75,0)</f>
        <v>228087</v>
      </c>
      <c r="L341" s="19">
        <f>IFERROR([1]W25!M75,0)</f>
        <v>297967</v>
      </c>
      <c r="M341" s="24"/>
      <c r="N341" s="19">
        <f>IF(L39=0,0, IFERROR([1]W25!$O$75,0))</f>
        <v>253441</v>
      </c>
      <c r="O341" s="21">
        <f t="shared" si="48"/>
        <v>0.17568585982536369</v>
      </c>
      <c r="P341" s="22">
        <f t="shared" si="49"/>
        <v>0.76547738507955576</v>
      </c>
      <c r="Q341" s="23">
        <f t="shared" si="50"/>
        <v>0</v>
      </c>
      <c r="R341" s="124">
        <f t="shared" si="46"/>
        <v>0.23452261492044421</v>
      </c>
    </row>
    <row r="342" spans="1:18" x14ac:dyDescent="0.3">
      <c r="A342" s="10">
        <f t="shared" si="47"/>
        <v>45284</v>
      </c>
      <c r="B342" s="11"/>
      <c r="C342" s="12">
        <f>IFERROR([1]W26!D75,0)</f>
        <v>0</v>
      </c>
      <c r="D342" s="13">
        <f>IFERROR([1]W26!E75,0)</f>
        <v>216894</v>
      </c>
      <c r="E342" s="66">
        <f>IFERROR([1]W26!F75,0)</f>
        <v>216894</v>
      </c>
      <c r="F342" s="15">
        <f>IFERROR([1]W26!G75,0)</f>
        <v>0</v>
      </c>
      <c r="G342" s="13">
        <f>IFERROR([1]W26!H75,0)</f>
        <v>8406</v>
      </c>
      <c r="H342" s="68">
        <f>IFERROR([1]W26!I75,0)</f>
        <v>8406</v>
      </c>
      <c r="I342" s="17">
        <f>IFERROR([1]W26!J75,0)</f>
        <v>68821</v>
      </c>
      <c r="J342" s="18">
        <f>IFERROR([1]W26!K75,0)</f>
        <v>0</v>
      </c>
      <c r="K342" s="13">
        <f>IFERROR([1]W26!L75,0)</f>
        <v>225300</v>
      </c>
      <c r="L342" s="19">
        <f>IFERROR([1]W26!M75,0)</f>
        <v>294121</v>
      </c>
      <c r="M342" s="24"/>
      <c r="N342" s="19">
        <f>IF(L40=0,0, IFERROR([1]W26!$O$75,0))</f>
        <v>263119</v>
      </c>
      <c r="O342" s="21">
        <f t="shared" si="48"/>
        <v>0.1178250145371486</v>
      </c>
      <c r="P342" s="22">
        <f t="shared" si="49"/>
        <v>0.76601126747155079</v>
      </c>
      <c r="Q342" s="23">
        <f t="shared" si="50"/>
        <v>0</v>
      </c>
      <c r="R342" s="124">
        <f t="shared" si="46"/>
        <v>0.23398873252844918</v>
      </c>
    </row>
    <row r="343" spans="1:18" x14ac:dyDescent="0.3">
      <c r="A343" s="10">
        <f t="shared" si="47"/>
        <v>45291</v>
      </c>
      <c r="B343" s="11"/>
      <c r="C343" s="12">
        <f>IFERROR([1]W27!D75,0)</f>
        <v>0</v>
      </c>
      <c r="D343" s="13">
        <f>IFERROR([1]W27!E75,0)</f>
        <v>186167</v>
      </c>
      <c r="E343" s="66">
        <f>IFERROR([1]W27!F75,0)</f>
        <v>186167</v>
      </c>
      <c r="F343" s="15">
        <f>IFERROR([1]W27!G75,0)</f>
        <v>0</v>
      </c>
      <c r="G343" s="13">
        <f>IFERROR([1]W27!H75,0)</f>
        <v>5946</v>
      </c>
      <c r="H343" s="68">
        <f>IFERROR([1]W27!I75,0)</f>
        <v>5946</v>
      </c>
      <c r="I343" s="17">
        <f>IFERROR([1]W27!J75,0)</f>
        <v>60046</v>
      </c>
      <c r="J343" s="18">
        <f>IFERROR([1]W27!K75,0)</f>
        <v>0</v>
      </c>
      <c r="K343" s="13">
        <f>IFERROR([1]W27!L75,0)</f>
        <v>192113</v>
      </c>
      <c r="L343" s="19">
        <f>IFERROR([1]W27!M75,0)</f>
        <v>252159</v>
      </c>
      <c r="M343" s="24"/>
      <c r="N343" s="19">
        <f>IF(L41=0,0, IFERROR([1]W27!$O$75,0))</f>
        <v>204347</v>
      </c>
      <c r="O343" s="21">
        <f t="shared" si="48"/>
        <v>0.23397456287589247</v>
      </c>
      <c r="P343" s="22">
        <f t="shared" si="49"/>
        <v>0.76187246935465325</v>
      </c>
      <c r="Q343" s="23">
        <f t="shared" si="50"/>
        <v>0</v>
      </c>
      <c r="R343" s="124">
        <f t="shared" si="46"/>
        <v>0.23812753064534678</v>
      </c>
    </row>
    <row r="344" spans="1:18" x14ac:dyDescent="0.3">
      <c r="A344" s="10">
        <f t="shared" si="47"/>
        <v>45298</v>
      </c>
      <c r="B344" s="11"/>
      <c r="C344" s="12">
        <f>IFERROR([1]W28!D75,0)</f>
        <v>0</v>
      </c>
      <c r="D344" s="13">
        <f>IFERROR([1]W28!E75,0)</f>
        <v>183779</v>
      </c>
      <c r="E344" s="66">
        <f>IFERROR([1]W28!F75,0)</f>
        <v>183779</v>
      </c>
      <c r="F344" s="15">
        <f>IFERROR([1]W28!G75,0)</f>
        <v>0</v>
      </c>
      <c r="G344" s="13">
        <f>IFERROR([1]W28!H75,0)</f>
        <v>7825</v>
      </c>
      <c r="H344" s="68">
        <f>IFERROR([1]W28!I75,0)</f>
        <v>7825</v>
      </c>
      <c r="I344" s="17">
        <f>IFERROR([1]W28!J75,0)</f>
        <v>54312</v>
      </c>
      <c r="J344" s="18">
        <f>IFERROR([1]W28!K75,0)</f>
        <v>0</v>
      </c>
      <c r="K344" s="13">
        <f>IFERROR([1]W28!L75,0)</f>
        <v>191604</v>
      </c>
      <c r="L344" s="19">
        <f>IFERROR([1]W28!M75,0)</f>
        <v>245916</v>
      </c>
      <c r="M344" s="24"/>
      <c r="N344" s="19">
        <f>IF(L42=0,0, IFERROR([1]W28!$O$75,0))</f>
        <v>220879</v>
      </c>
      <c r="O344" s="21">
        <f t="shared" si="48"/>
        <v>0.11335165407304451</v>
      </c>
      <c r="P344" s="22">
        <f t="shared" si="49"/>
        <v>0.77914409798467765</v>
      </c>
      <c r="Q344" s="23">
        <f t="shared" si="50"/>
        <v>0</v>
      </c>
      <c r="R344" s="124">
        <f t="shared" si="46"/>
        <v>0.22085590201532229</v>
      </c>
    </row>
    <row r="345" spans="1:18" x14ac:dyDescent="0.3">
      <c r="A345" s="10">
        <f t="shared" si="47"/>
        <v>45305</v>
      </c>
      <c r="B345" s="11"/>
      <c r="C345" s="12">
        <f>IFERROR([1]W29!D75,0)</f>
        <v>0</v>
      </c>
      <c r="D345" s="13">
        <f>IFERROR([1]W29!E75,0)</f>
        <v>206129</v>
      </c>
      <c r="E345" s="66">
        <f>IFERROR([1]W29!F75,0)</f>
        <v>206129</v>
      </c>
      <c r="F345" s="15">
        <f>IFERROR([1]W29!G75,0)</f>
        <v>0</v>
      </c>
      <c r="G345" s="13">
        <f>IFERROR([1]W29!H75,0)</f>
        <v>8932</v>
      </c>
      <c r="H345" s="68">
        <f>IFERROR([1]W29!I75,0)</f>
        <v>8932</v>
      </c>
      <c r="I345" s="17">
        <f>IFERROR([1]W29!J75,0)</f>
        <v>61063</v>
      </c>
      <c r="J345" s="18">
        <f>IFERROR([1]W29!K75,0)</f>
        <v>0</v>
      </c>
      <c r="K345" s="13">
        <f>IFERROR([1]W29!L75,0)</f>
        <v>215061</v>
      </c>
      <c r="L345" s="19">
        <f>IFERROR([1]W29!M75,0)</f>
        <v>276124</v>
      </c>
      <c r="M345" s="24"/>
      <c r="N345" s="19">
        <f>IF(L43=0,0, IFERROR([1]W29!$O$75,0))</f>
        <v>270816</v>
      </c>
      <c r="O345" s="21">
        <f t="shared" si="48"/>
        <v>1.9600023632281697E-2</v>
      </c>
      <c r="P345" s="22">
        <f t="shared" si="49"/>
        <v>0.77885660065767559</v>
      </c>
      <c r="Q345" s="23">
        <f t="shared" si="50"/>
        <v>0</v>
      </c>
      <c r="R345" s="124">
        <f t="shared" si="46"/>
        <v>0.22114339934232446</v>
      </c>
    </row>
    <row r="346" spans="1:18" x14ac:dyDescent="0.3">
      <c r="A346" s="10">
        <f t="shared" si="47"/>
        <v>45312</v>
      </c>
      <c r="B346" s="11"/>
      <c r="C346" s="12">
        <f>IFERROR([1]W30!D75,0)</f>
        <v>0</v>
      </c>
      <c r="D346" s="13">
        <f>IFERROR([1]W30!E75,0)</f>
        <v>203906</v>
      </c>
      <c r="E346" s="66">
        <f>IFERROR([1]W30!F75,0)</f>
        <v>203906</v>
      </c>
      <c r="F346" s="15">
        <f>IFERROR([1]W30!G75,0)</f>
        <v>0</v>
      </c>
      <c r="G346" s="13">
        <f>IFERROR([1]W30!H75,0)</f>
        <v>8344</v>
      </c>
      <c r="H346" s="68">
        <f>IFERROR([1]W30!I75,0)</f>
        <v>8344</v>
      </c>
      <c r="I346" s="17">
        <f>IFERROR([1]W30!J75,0)</f>
        <v>61128</v>
      </c>
      <c r="J346" s="18">
        <f>IFERROR([1]W30!K75,0)</f>
        <v>0</v>
      </c>
      <c r="K346" s="13">
        <f>IFERROR([1]W30!L75,0)</f>
        <v>212250</v>
      </c>
      <c r="L346" s="19">
        <f>IFERROR([1]W30!M75,0)</f>
        <v>273378</v>
      </c>
      <c r="M346" s="24"/>
      <c r="N346" s="19">
        <f>IF(L44=0,0, IFERROR([1]W30!$O$75,0))</f>
        <v>259046</v>
      </c>
      <c r="O346" s="21">
        <f t="shared" si="48"/>
        <v>5.5326081082124411E-2</v>
      </c>
      <c r="P346" s="22">
        <f t="shared" si="49"/>
        <v>0.77639751552795033</v>
      </c>
      <c r="Q346" s="23">
        <f t="shared" si="50"/>
        <v>0</v>
      </c>
      <c r="R346" s="124">
        <f t="shared" si="46"/>
        <v>0.2236024844720497</v>
      </c>
    </row>
    <row r="347" spans="1:18" x14ac:dyDescent="0.3">
      <c r="A347" s="10">
        <f t="shared" si="47"/>
        <v>45319</v>
      </c>
      <c r="B347" s="11"/>
      <c r="C347" s="12">
        <f>IFERROR([1]W31!D75,0)</f>
        <v>0</v>
      </c>
      <c r="D347" s="13">
        <f>IFERROR([1]W31!E75,0)</f>
        <v>205701</v>
      </c>
      <c r="E347" s="66">
        <f>IFERROR([1]W31!F75,0)</f>
        <v>205701</v>
      </c>
      <c r="F347" s="15">
        <f>IFERROR([1]W31!G75,0)</f>
        <v>0</v>
      </c>
      <c r="G347" s="13">
        <f>IFERROR([1]W31!H75,0)</f>
        <v>8944</v>
      </c>
      <c r="H347" s="68">
        <f>IFERROR([1]W31!I75,0)</f>
        <v>8944</v>
      </c>
      <c r="I347" s="17">
        <f>IFERROR([1]W31!J75,0)</f>
        <v>60794</v>
      </c>
      <c r="J347" s="18">
        <f>IFERROR([1]W31!K75,0)</f>
        <v>0</v>
      </c>
      <c r="K347" s="13">
        <f>IFERROR([1]W31!L75,0)</f>
        <v>214645</v>
      </c>
      <c r="L347" s="19">
        <f>IFERROR([1]W31!M75,0)</f>
        <v>275439</v>
      </c>
      <c r="M347" s="24"/>
      <c r="N347" s="19">
        <f>IF(L45=0,0, IFERROR([1]W31!$O$75,0))</f>
        <v>257767</v>
      </c>
      <c r="O347" s="21">
        <f t="shared" si="48"/>
        <v>6.8558038849038092E-2</v>
      </c>
      <c r="P347" s="22">
        <f t="shared" si="49"/>
        <v>0.77928325327931047</v>
      </c>
      <c r="Q347" s="23">
        <f t="shared" si="50"/>
        <v>0</v>
      </c>
      <c r="R347" s="124">
        <f t="shared" si="46"/>
        <v>0.22071674672068953</v>
      </c>
    </row>
    <row r="348" spans="1:18" x14ac:dyDescent="0.3">
      <c r="A348" s="10">
        <f t="shared" si="47"/>
        <v>45326</v>
      </c>
      <c r="B348" s="11"/>
      <c r="C348" s="12">
        <f>IFERROR([1]W32!D75,0)</f>
        <v>0</v>
      </c>
      <c r="D348" s="13">
        <f>IFERROR([1]W32!E75,0)</f>
        <v>215516</v>
      </c>
      <c r="E348" s="66">
        <f>IFERROR([1]W32!F75,0)</f>
        <v>215516</v>
      </c>
      <c r="F348" s="15">
        <f>IFERROR([1]W32!G75,0)</f>
        <v>0</v>
      </c>
      <c r="G348" s="13">
        <f>IFERROR([1]W32!H75,0)</f>
        <v>9015</v>
      </c>
      <c r="H348" s="68">
        <f>IFERROR([1]W32!I75,0)</f>
        <v>9015</v>
      </c>
      <c r="I348" s="17">
        <f>IFERROR([1]W32!J75,0)</f>
        <v>63623</v>
      </c>
      <c r="J348" s="18">
        <f>IFERROR([1]W32!K75,0)</f>
        <v>0</v>
      </c>
      <c r="K348" s="13">
        <f>IFERROR([1]W32!L75,0)</f>
        <v>224531</v>
      </c>
      <c r="L348" s="19">
        <f>IFERROR([1]W32!M75,0)</f>
        <v>288154</v>
      </c>
      <c r="M348" s="24"/>
      <c r="N348" s="19">
        <f>IF(L46=0,0, IFERROR([1]W32!$O$75,0))</f>
        <v>265992</v>
      </c>
      <c r="O348" s="21">
        <f t="shared" si="48"/>
        <v>8.3318295287076308E-2</v>
      </c>
      <c r="P348" s="22">
        <f t="shared" si="49"/>
        <v>0.77920486961832913</v>
      </c>
      <c r="Q348" s="23">
        <f t="shared" si="50"/>
        <v>0</v>
      </c>
      <c r="R348" s="124">
        <f t="shared" si="46"/>
        <v>0.22079513038167092</v>
      </c>
    </row>
    <row r="349" spans="1:18" x14ac:dyDescent="0.3">
      <c r="A349" s="10">
        <f t="shared" si="47"/>
        <v>45333</v>
      </c>
      <c r="B349" s="11"/>
      <c r="C349" s="12">
        <f>IFERROR([1]W33!D75,0)</f>
        <v>0</v>
      </c>
      <c r="D349" s="13">
        <f>IFERROR([1]W33!E75,0)</f>
        <v>218254</v>
      </c>
      <c r="E349" s="66">
        <f>IFERROR([1]W33!F75,0)</f>
        <v>218254</v>
      </c>
      <c r="F349" s="15">
        <f>IFERROR([1]W33!G75,0)</f>
        <v>0</v>
      </c>
      <c r="G349" s="13">
        <f>IFERROR([1]W33!H75,0)</f>
        <v>9441</v>
      </c>
      <c r="H349" s="68">
        <f>IFERROR([1]W33!I75,0)</f>
        <v>9441</v>
      </c>
      <c r="I349" s="17">
        <f>IFERROR([1]W33!J75,0)</f>
        <v>62786</v>
      </c>
      <c r="J349" s="18">
        <f>IFERROR([1]W33!K75,0)</f>
        <v>0</v>
      </c>
      <c r="K349" s="13">
        <f>IFERROR([1]W33!L75,0)</f>
        <v>227695</v>
      </c>
      <c r="L349" s="19">
        <f>IFERROR([1]W33!M75,0)</f>
        <v>290481</v>
      </c>
      <c r="M349" s="24"/>
      <c r="N349" s="19">
        <f>IF(L47=0,0, IFERROR([1]W33!$O$75,0))</f>
        <v>282535</v>
      </c>
      <c r="O349" s="21">
        <f t="shared" si="48"/>
        <v>2.8123949245226255E-2</v>
      </c>
      <c r="P349" s="22">
        <f t="shared" si="49"/>
        <v>0.7838550542032009</v>
      </c>
      <c r="Q349" s="23">
        <f t="shared" si="50"/>
        <v>0</v>
      </c>
      <c r="R349" s="124">
        <f t="shared" si="46"/>
        <v>0.2161449457967991</v>
      </c>
    </row>
    <row r="350" spans="1:18" x14ac:dyDescent="0.3">
      <c r="A350" s="10">
        <f t="shared" si="47"/>
        <v>45340</v>
      </c>
      <c r="B350" s="11"/>
      <c r="C350" s="12">
        <f>IFERROR([1]W34!D75,0)</f>
        <v>0</v>
      </c>
      <c r="D350" s="13">
        <f>IFERROR([1]W34!E75,0)</f>
        <v>213966</v>
      </c>
      <c r="E350" s="66">
        <f>IFERROR([1]W34!F75,0)</f>
        <v>213966</v>
      </c>
      <c r="F350" s="15">
        <f>IFERROR([1]W34!G75,0)</f>
        <v>0</v>
      </c>
      <c r="G350" s="13">
        <f>IFERROR([1]W34!H75,0)</f>
        <v>8573</v>
      </c>
      <c r="H350" s="68">
        <f>IFERROR([1]W34!I75,0)</f>
        <v>8573</v>
      </c>
      <c r="I350" s="17">
        <f>IFERROR([1]W34!J75,0)</f>
        <v>62149</v>
      </c>
      <c r="J350" s="18">
        <f>IFERROR([1]W34!K75,0)</f>
        <v>0</v>
      </c>
      <c r="K350" s="13">
        <f>IFERROR([1]W34!L75,0)</f>
        <v>222539</v>
      </c>
      <c r="L350" s="19">
        <f>IFERROR([1]W34!M75,0)</f>
        <v>284688</v>
      </c>
      <c r="M350" s="24"/>
      <c r="N350" s="27">
        <f>IF(L48=0,0, IFERROR([1]W34!$O$75,0))</f>
        <v>286832</v>
      </c>
      <c r="O350" s="21">
        <f t="shared" si="48"/>
        <v>-7.4747587437942768E-3</v>
      </c>
      <c r="P350" s="22">
        <f t="shared" si="49"/>
        <v>0.7816943460911594</v>
      </c>
      <c r="Q350" s="23">
        <f t="shared" si="50"/>
        <v>0</v>
      </c>
      <c r="R350" s="124">
        <f t="shared" si="46"/>
        <v>0.21830565390884055</v>
      </c>
    </row>
    <row r="351" spans="1:18" x14ac:dyDescent="0.3">
      <c r="A351" s="10">
        <f t="shared" si="47"/>
        <v>45347</v>
      </c>
      <c r="B351" s="11"/>
      <c r="C351" s="12">
        <f>IFERROR([1]W35!D75,0)</f>
        <v>0</v>
      </c>
      <c r="D351" s="13">
        <f>IFERROR([1]W35!E75,0)</f>
        <v>224672</v>
      </c>
      <c r="E351" s="66">
        <f>IFERROR([1]W35!F75,0)</f>
        <v>224672</v>
      </c>
      <c r="F351" s="15">
        <f>IFERROR([1]W35!G75,0)</f>
        <v>0</v>
      </c>
      <c r="G351" s="13">
        <f>IFERROR([1]W35!H75,0)</f>
        <v>8790</v>
      </c>
      <c r="H351" s="68">
        <f>IFERROR([1]W35!I75,0)</f>
        <v>8790</v>
      </c>
      <c r="I351" s="17">
        <f>IFERROR([1]W35!J75,0)</f>
        <v>68733</v>
      </c>
      <c r="J351" s="18">
        <f>IFERROR([1]W35!K75,0)</f>
        <v>0</v>
      </c>
      <c r="K351" s="13">
        <f>IFERROR([1]W35!L75,0)</f>
        <v>233462</v>
      </c>
      <c r="L351" s="19">
        <f>IFERROR([1]W35!M75,0)</f>
        <v>302195</v>
      </c>
      <c r="M351" s="24"/>
      <c r="N351" s="19">
        <f>IF(L49=0,0, IFERROR([1]W35!$O$75,0))</f>
        <v>266160</v>
      </c>
      <c r="O351" s="21">
        <f t="shared" si="48"/>
        <v>0.13538848812744214</v>
      </c>
      <c r="P351" s="22">
        <f t="shared" si="49"/>
        <v>0.77255414550207646</v>
      </c>
      <c r="Q351" s="23">
        <f t="shared" si="50"/>
        <v>0</v>
      </c>
      <c r="R351" s="124">
        <f t="shared" si="46"/>
        <v>0.22744585449792354</v>
      </c>
    </row>
    <row r="352" spans="1:18" x14ac:dyDescent="0.3">
      <c r="A352" s="10">
        <f t="shared" si="47"/>
        <v>45354</v>
      </c>
      <c r="B352" s="11"/>
      <c r="C352" s="12">
        <f>IFERROR([1]W36!D75,0)</f>
        <v>0</v>
      </c>
      <c r="D352" s="13">
        <f>IFERROR([1]W36!E75,0)</f>
        <v>211188</v>
      </c>
      <c r="E352" s="66">
        <f>IFERROR([1]W36!F75,0)</f>
        <v>211188</v>
      </c>
      <c r="F352" s="15">
        <f>IFERROR([1]W36!G75,0)</f>
        <v>0</v>
      </c>
      <c r="G352" s="13">
        <f>IFERROR([1]W36!H75,0)</f>
        <v>9048</v>
      </c>
      <c r="H352" s="68">
        <f>IFERROR([1]W36!I75,0)</f>
        <v>9048</v>
      </c>
      <c r="I352" s="17">
        <f>IFERROR([1]W36!J75,0)</f>
        <v>60728</v>
      </c>
      <c r="J352" s="18">
        <f>IFERROR([1]W36!K75,0)</f>
        <v>0</v>
      </c>
      <c r="K352" s="13">
        <f>IFERROR([1]W36!L75,0)</f>
        <v>220236</v>
      </c>
      <c r="L352" s="19">
        <f>IFERROR([1]W36!M75,0)</f>
        <v>280964</v>
      </c>
      <c r="M352" s="24"/>
      <c r="N352" s="19">
        <f>IF(L50=0,0, IFERROR([1]W36!$O$75,0))</f>
        <v>243958</v>
      </c>
      <c r="O352" s="21">
        <f t="shared" si="48"/>
        <v>0.15169004500774724</v>
      </c>
      <c r="P352" s="22">
        <f t="shared" si="49"/>
        <v>0.78385843026152813</v>
      </c>
      <c r="Q352" s="23">
        <f t="shared" si="50"/>
        <v>0</v>
      </c>
      <c r="R352" s="124">
        <f t="shared" si="46"/>
        <v>0.21614156973847184</v>
      </c>
    </row>
    <row r="353" spans="1:18" x14ac:dyDescent="0.3">
      <c r="A353" s="10">
        <f t="shared" si="47"/>
        <v>45361</v>
      </c>
      <c r="B353" s="11"/>
      <c r="C353" s="12">
        <f>IFERROR([1]W37!D75,0)</f>
        <v>0</v>
      </c>
      <c r="D353" s="13">
        <f>IFERROR([1]W37!E75,0)</f>
        <v>215238</v>
      </c>
      <c r="E353" s="66">
        <f>IFERROR([1]W37!F75,0)</f>
        <v>215238</v>
      </c>
      <c r="F353" s="15">
        <f>IFERROR([1]W37!G75,0)</f>
        <v>0</v>
      </c>
      <c r="G353" s="13">
        <f>IFERROR([1]W37!H75,0)</f>
        <v>8907</v>
      </c>
      <c r="H353" s="68">
        <f>IFERROR([1]W37!I75,0)</f>
        <v>8907</v>
      </c>
      <c r="I353" s="17">
        <f>IFERROR([1]W37!J75,0)</f>
        <v>61219</v>
      </c>
      <c r="J353" s="18">
        <f>IFERROR([1]W37!K75,0)</f>
        <v>0</v>
      </c>
      <c r="K353" s="13">
        <f>IFERROR([1]W37!L75,0)</f>
        <v>224145</v>
      </c>
      <c r="L353" s="19">
        <f>IFERROR([1]W37!M75,0)</f>
        <v>285364</v>
      </c>
      <c r="M353" s="24"/>
      <c r="N353" s="19">
        <f>IF(L51=0,0, IFERROR([1]W37!$O$75,0))</f>
        <v>288061</v>
      </c>
      <c r="O353" s="21">
        <f t="shared" si="48"/>
        <v>-9.362600282579037E-3</v>
      </c>
      <c r="P353" s="22">
        <f t="shared" si="49"/>
        <v>0.7854704868168374</v>
      </c>
      <c r="Q353" s="23">
        <f t="shared" si="50"/>
        <v>0</v>
      </c>
      <c r="R353" s="124">
        <f t="shared" si="46"/>
        <v>0.21452951318316255</v>
      </c>
    </row>
    <row r="354" spans="1:18" x14ac:dyDescent="0.3">
      <c r="A354" s="10">
        <f t="shared" si="47"/>
        <v>45368</v>
      </c>
      <c r="B354" s="11"/>
      <c r="C354" s="12">
        <f>IFERROR([1]W38!D75,0)</f>
        <v>0</v>
      </c>
      <c r="D354" s="13">
        <f>IFERROR([1]W38!E75,0)</f>
        <v>217499</v>
      </c>
      <c r="E354" s="66">
        <f>IFERROR([1]W38!F75,0)</f>
        <v>217499</v>
      </c>
      <c r="F354" s="15">
        <f>IFERROR([1]W38!G75,0)</f>
        <v>0</v>
      </c>
      <c r="G354" s="13">
        <f>IFERROR([1]W38!H75,0)</f>
        <v>9196</v>
      </c>
      <c r="H354" s="68">
        <f>IFERROR([1]W38!I75,0)</f>
        <v>9196</v>
      </c>
      <c r="I354" s="17">
        <f>IFERROR([1]W38!J75,0)</f>
        <v>61284</v>
      </c>
      <c r="J354" s="18">
        <f>IFERROR([1]W38!K75,0)</f>
        <v>0</v>
      </c>
      <c r="K354" s="13">
        <f>IFERROR([1]W38!L75,0)</f>
        <v>226695</v>
      </c>
      <c r="L354" s="19">
        <f>IFERROR([1]W38!M75,0)</f>
        <v>287979</v>
      </c>
      <c r="M354" s="24"/>
      <c r="N354" s="19">
        <f>IF(L52=0,0, IFERROR([1]W38!$O$75,0))</f>
        <v>254517</v>
      </c>
      <c r="O354" s="21">
        <f t="shared" si="48"/>
        <v>0.13147255389620341</v>
      </c>
      <c r="P354" s="22">
        <f t="shared" si="49"/>
        <v>0.78719281614284375</v>
      </c>
      <c r="Q354" s="23">
        <f t="shared" si="50"/>
        <v>0</v>
      </c>
      <c r="R354" s="124">
        <f t="shared" si="46"/>
        <v>0.21280718385715625</v>
      </c>
    </row>
    <row r="355" spans="1:18" x14ac:dyDescent="0.3">
      <c r="A355" s="10">
        <f t="shared" si="47"/>
        <v>45375</v>
      </c>
      <c r="B355" s="11"/>
      <c r="C355" s="12">
        <f>IFERROR([1]W39!D75,0)</f>
        <v>0</v>
      </c>
      <c r="D355" s="13">
        <f>IFERROR([1]W39!E75,0)</f>
        <v>206256</v>
      </c>
      <c r="E355" s="66">
        <f>IFERROR([1]W39!F75,0)</f>
        <v>206256</v>
      </c>
      <c r="F355" s="15">
        <f>IFERROR([1]W39!G75,0)</f>
        <v>0</v>
      </c>
      <c r="G355" s="13">
        <f>IFERROR([1]W39!H75,0)</f>
        <v>9647</v>
      </c>
      <c r="H355" s="68">
        <f>IFERROR([1]W39!I75,0)</f>
        <v>9647</v>
      </c>
      <c r="I355" s="17">
        <f>IFERROR([1]W39!J75,0)</f>
        <v>58846</v>
      </c>
      <c r="J355" s="18">
        <f>IFERROR([1]W39!K75,0)</f>
        <v>0</v>
      </c>
      <c r="K355" s="13">
        <f>IFERROR([1]W39!L75,0)</f>
        <v>215903</v>
      </c>
      <c r="L355" s="19">
        <f>IFERROR([1]W39!M75,0)</f>
        <v>274749</v>
      </c>
      <c r="M355" s="24"/>
      <c r="N355" s="19">
        <f>IF(L53=0,0, IFERROR([1]W39!$O$75,0))</f>
        <v>279835</v>
      </c>
      <c r="O355" s="21">
        <f t="shared" si="48"/>
        <v>-1.8174995979773796E-2</v>
      </c>
      <c r="P355" s="22">
        <f t="shared" si="49"/>
        <v>0.78581905666626628</v>
      </c>
      <c r="Q355" s="23">
        <f t="shared" si="50"/>
        <v>0</v>
      </c>
      <c r="R355" s="124">
        <f t="shared" si="46"/>
        <v>0.21418094333373369</v>
      </c>
    </row>
    <row r="356" spans="1:18" x14ac:dyDescent="0.3">
      <c r="A356" s="10">
        <f t="shared" si="47"/>
        <v>45382</v>
      </c>
      <c r="B356" s="11"/>
      <c r="C356" s="12">
        <f>IFERROR([1]W40!D75,0)</f>
        <v>0</v>
      </c>
      <c r="D356" s="13">
        <f>IFERROR([1]W40!E75,0)</f>
        <v>215732</v>
      </c>
      <c r="E356" s="66">
        <f>IFERROR([1]W40!F75,0)</f>
        <v>215732</v>
      </c>
      <c r="F356" s="15">
        <f>IFERROR([1]W40!G75,0)</f>
        <v>0</v>
      </c>
      <c r="G356" s="13">
        <f>IFERROR([1]W40!H75,0)</f>
        <v>9185</v>
      </c>
      <c r="H356" s="68">
        <f>IFERROR([1]W40!I75,0)</f>
        <v>9185</v>
      </c>
      <c r="I356" s="17">
        <f>IFERROR([1]W40!J75,0)</f>
        <v>62142</v>
      </c>
      <c r="J356" s="18">
        <f>IFERROR([1]W40!K75,0)</f>
        <v>0</v>
      </c>
      <c r="K356" s="13">
        <f>IFERROR([1]W40!L75,0)</f>
        <v>224917</v>
      </c>
      <c r="L356" s="19">
        <f>IFERROR([1]W40!M75,0)</f>
        <v>287059</v>
      </c>
      <c r="M356" s="24"/>
      <c r="N356" s="19">
        <f>IF(L54=0,0, IFERROR([1]W40!$O$75,0))</f>
        <v>278717</v>
      </c>
      <c r="O356" s="21">
        <f t="shared" si="48"/>
        <v>2.9930000681695053E-2</v>
      </c>
      <c r="P356" s="22">
        <f t="shared" si="49"/>
        <v>0.7835218543923026</v>
      </c>
      <c r="Q356" s="23">
        <f t="shared" si="50"/>
        <v>0</v>
      </c>
      <c r="R356" s="124">
        <f t="shared" si="46"/>
        <v>0.21647814560769738</v>
      </c>
    </row>
    <row r="357" spans="1:18" x14ac:dyDescent="0.3">
      <c r="A357" s="10">
        <f t="shared" si="47"/>
        <v>45389</v>
      </c>
      <c r="B357" s="11"/>
      <c r="C357" s="12">
        <f>IFERROR([1]W41!D75,0)</f>
        <v>0</v>
      </c>
      <c r="D357" s="13">
        <f>IFERROR([1]W41!E75,0)</f>
        <v>191105</v>
      </c>
      <c r="E357" s="66">
        <f>IFERROR([1]W41!F75,0)</f>
        <v>191105</v>
      </c>
      <c r="F357" s="15">
        <f>IFERROR([1]W41!G75,0)</f>
        <v>0</v>
      </c>
      <c r="G357" s="13">
        <f>IFERROR([1]W41!H75,0)</f>
        <v>9040</v>
      </c>
      <c r="H357" s="68">
        <f>IFERROR([1]W41!I75,0)</f>
        <v>9040</v>
      </c>
      <c r="I357" s="17">
        <f>IFERROR([1]W41!J75,0)</f>
        <v>57887</v>
      </c>
      <c r="J357" s="18">
        <f>IFERROR([1]W41!K75,0)</f>
        <v>0</v>
      </c>
      <c r="K357" s="13">
        <f>IFERROR([1]W41!L75,0)</f>
        <v>200145</v>
      </c>
      <c r="L357" s="19">
        <f>IFERROR([1]W41!M75,0)</f>
        <v>258032</v>
      </c>
      <c r="M357" s="24"/>
      <c r="N357" s="19">
        <f>IF(L55=0,0, IFERROR([1]W41!$O$75,0))</f>
        <v>278535</v>
      </c>
      <c r="O357" s="21">
        <f t="shared" si="48"/>
        <v>-7.3610138761735514E-2</v>
      </c>
      <c r="P357" s="22">
        <f t="shared" si="49"/>
        <v>0.77565960811062196</v>
      </c>
      <c r="Q357" s="23">
        <f t="shared" si="50"/>
        <v>0</v>
      </c>
      <c r="R357" s="124">
        <f t="shared" si="46"/>
        <v>0.22434039188937807</v>
      </c>
    </row>
    <row r="358" spans="1:18" x14ac:dyDescent="0.3">
      <c r="A358" s="10">
        <f t="shared" si="47"/>
        <v>45396</v>
      </c>
      <c r="B358" s="11"/>
      <c r="C358" s="72">
        <f>IFERROR([1]W42!D75,0)</f>
        <v>0</v>
      </c>
      <c r="D358" s="73">
        <f>IFERROR([1]W42!E75,0)</f>
        <v>224417</v>
      </c>
      <c r="E358" s="74">
        <f>IFERROR([1]W42!F75,0)</f>
        <v>224417</v>
      </c>
      <c r="F358" s="75">
        <f>IFERROR([1]W42!G75,0)</f>
        <v>0</v>
      </c>
      <c r="G358" s="73">
        <f>IFERROR([1]W42!H75,0)</f>
        <v>9788</v>
      </c>
      <c r="H358" s="76">
        <f>IFERROR([1]W42!I75,0)</f>
        <v>9788</v>
      </c>
      <c r="I358" s="77">
        <f>IFERROR([1]W42!J75,0)</f>
        <v>62390</v>
      </c>
      <c r="J358" s="78">
        <f>IFERROR([1]W42!K75,0)</f>
        <v>0</v>
      </c>
      <c r="K358" s="73">
        <f>IFERROR([1]W42!L75,0)</f>
        <v>234205</v>
      </c>
      <c r="L358" s="28">
        <f>IFERROR([1]W42!M75,0)</f>
        <v>296595</v>
      </c>
      <c r="M358" s="24"/>
      <c r="N358" s="28">
        <f>IF(L56=0,0, IFERROR([1]W42!$O$75,0))</f>
        <v>291786</v>
      </c>
      <c r="O358" s="21">
        <f t="shared" si="48"/>
        <v>1.6481256811498837E-2</v>
      </c>
      <c r="P358" s="22">
        <f t="shared" si="49"/>
        <v>0.78964581331445238</v>
      </c>
      <c r="Q358" s="23">
        <f t="shared" si="50"/>
        <v>0</v>
      </c>
      <c r="R358" s="124">
        <f t="shared" si="46"/>
        <v>0.21035418668554764</v>
      </c>
    </row>
    <row r="359" spans="1:18" x14ac:dyDescent="0.3">
      <c r="A359" s="10">
        <f t="shared" si="47"/>
        <v>45403</v>
      </c>
      <c r="B359" s="11"/>
      <c r="C359" s="79">
        <f>IFERROR([1]W43!D75,0)</f>
        <v>0</v>
      </c>
      <c r="D359" s="80">
        <f>IFERROR([1]W43!E75,0)</f>
        <v>227339</v>
      </c>
      <c r="E359" s="14">
        <f>IFERROR([1]W43!F75,0)</f>
        <v>227339</v>
      </c>
      <c r="F359" s="81">
        <f>IFERROR([1]W43!G75,0)</f>
        <v>0</v>
      </c>
      <c r="G359" s="80">
        <f>IFERROR([1]W43!H75,0)</f>
        <v>10629</v>
      </c>
      <c r="H359" s="82">
        <f>IFERROR([1]W43!I75,0)</f>
        <v>10629</v>
      </c>
      <c r="I359" s="17">
        <f>IFERROR([1]W43!J75,0)</f>
        <v>63477</v>
      </c>
      <c r="J359" s="83">
        <f>IFERROR([1]W43!K75,0)</f>
        <v>0</v>
      </c>
      <c r="K359" s="80">
        <f>IFERROR([1]W43!L75,0)</f>
        <v>237968</v>
      </c>
      <c r="L359" s="19">
        <f>IFERROR([1]W43!M75,0)</f>
        <v>301445</v>
      </c>
      <c r="M359" s="20"/>
      <c r="N359" s="27">
        <f>IF(L57=0,0, IFERROR([1]W43!$O$75,0))</f>
        <v>286107</v>
      </c>
      <c r="O359" s="21">
        <f t="shared" si="48"/>
        <v>5.3609313997909872E-2</v>
      </c>
      <c r="P359" s="22">
        <f t="shared" si="49"/>
        <v>0.78942427308464236</v>
      </c>
      <c r="Q359" s="23">
        <f t="shared" si="50"/>
        <v>0</v>
      </c>
      <c r="R359" s="124">
        <f t="shared" si="46"/>
        <v>0.2105757269153577</v>
      </c>
    </row>
    <row r="360" spans="1:18" x14ac:dyDescent="0.3">
      <c r="A360" s="10">
        <f t="shared" si="47"/>
        <v>45410</v>
      </c>
      <c r="B360" s="11"/>
      <c r="C360" s="64">
        <f>IFERROR([1]W44!D75,0)</f>
        <v>0</v>
      </c>
      <c r="D360" s="65">
        <f>IFERROR([1]W44!E75,0)</f>
        <v>219400</v>
      </c>
      <c r="E360" s="66">
        <f>IFERROR([1]W44!F75,0)</f>
        <v>219400</v>
      </c>
      <c r="F360" s="67">
        <f>IFERROR([1]W44!G75,0)</f>
        <v>0</v>
      </c>
      <c r="G360" s="65">
        <f>IFERROR([1]W44!H75,0)</f>
        <v>10671</v>
      </c>
      <c r="H360" s="68">
        <f>IFERROR([1]W44!I75,0)</f>
        <v>10671</v>
      </c>
      <c r="I360" s="69">
        <f>IFERROR([1]W44!J75,0)</f>
        <v>60842</v>
      </c>
      <c r="J360" s="70">
        <f>IFERROR([1]W44!K75,0)</f>
        <v>0</v>
      </c>
      <c r="K360" s="65">
        <f>IFERROR([1]W44!L75,0)</f>
        <v>230071</v>
      </c>
      <c r="L360" s="84">
        <f>IFERROR([1]W44!M75,0)</f>
        <v>290913</v>
      </c>
      <c r="M360" s="24"/>
      <c r="N360" s="85">
        <f>IF(L58=0,0, IFERROR([1]W44!$O$75,0))</f>
        <v>274805</v>
      </c>
      <c r="O360" s="21">
        <f t="shared" si="48"/>
        <v>5.8616109604992632E-2</v>
      </c>
      <c r="P360" s="22">
        <f t="shared" si="49"/>
        <v>0.79085843533977507</v>
      </c>
      <c r="Q360" s="23">
        <f t="shared" si="50"/>
        <v>0</v>
      </c>
      <c r="R360" s="124">
        <f t="shared" si="46"/>
        <v>0.20914156466022488</v>
      </c>
    </row>
    <row r="361" spans="1:18" x14ac:dyDescent="0.3">
      <c r="A361" s="10">
        <f t="shared" si="47"/>
        <v>45417</v>
      </c>
      <c r="B361" s="11"/>
      <c r="C361" s="12">
        <f>IFERROR([1]W45!D75,0)</f>
        <v>0</v>
      </c>
      <c r="D361" s="13">
        <f>IFERROR([1]W45!E75,0)</f>
        <v>229103</v>
      </c>
      <c r="E361" s="66">
        <f>IFERROR([1]W45!F75,0)</f>
        <v>229103</v>
      </c>
      <c r="F361" s="15">
        <f>IFERROR([1]W45!G75,0)</f>
        <v>0</v>
      </c>
      <c r="G361" s="13">
        <f>IFERROR([1]W45!H75,0)</f>
        <v>11501</v>
      </c>
      <c r="H361" s="68">
        <f>IFERROR([1]W45!I75,0)</f>
        <v>11501</v>
      </c>
      <c r="I361" s="17">
        <f>IFERROR([1]W45!J75,0)</f>
        <v>61890</v>
      </c>
      <c r="J361" s="18">
        <f>IFERROR([1]W45!K75,0)</f>
        <v>0</v>
      </c>
      <c r="K361" s="13">
        <f>IFERROR([1]W45!L75,0)</f>
        <v>240604</v>
      </c>
      <c r="L361" s="19">
        <f>IFERROR([1]W45!M75,0)</f>
        <v>302494</v>
      </c>
      <c r="M361" s="24"/>
      <c r="N361" s="19">
        <f>IF(L59=0,0, IFERROR([1]W45!$O$75,0))</f>
        <v>291993</v>
      </c>
      <c r="O361" s="21">
        <f t="shared" si="48"/>
        <v>3.5963190898411948E-2</v>
      </c>
      <c r="P361" s="22">
        <f t="shared" si="49"/>
        <v>0.79540090051372925</v>
      </c>
      <c r="Q361" s="23">
        <f t="shared" si="50"/>
        <v>0</v>
      </c>
      <c r="R361" s="124">
        <f t="shared" si="46"/>
        <v>0.20459909948627081</v>
      </c>
    </row>
    <row r="362" spans="1:18" x14ac:dyDescent="0.3">
      <c r="A362" s="10">
        <f t="shared" si="47"/>
        <v>45424</v>
      </c>
      <c r="B362" s="11"/>
      <c r="C362" s="12">
        <f>IFERROR([1]W46!$D$75,0)</f>
        <v>0</v>
      </c>
      <c r="D362" s="13">
        <f>IFERROR([1]W46!$E$75,0)</f>
        <v>235284</v>
      </c>
      <c r="E362" s="66">
        <f>IFERROR([1]W46!$F$75,0)</f>
        <v>235284</v>
      </c>
      <c r="F362" s="15">
        <f>IFERROR([1]W46!$G$75,0)</f>
        <v>0</v>
      </c>
      <c r="G362" s="13">
        <f>IFERROR([1]W46!$H$75,0)</f>
        <v>12226</v>
      </c>
      <c r="H362" s="68">
        <f>IFERROR([1]W46!$I$75,0)</f>
        <v>12226</v>
      </c>
      <c r="I362" s="17">
        <f>IFERROR([1]W46!$J$75,0)</f>
        <v>63832</v>
      </c>
      <c r="J362" s="18">
        <f>IFERROR([1]W46!$K$75,0)</f>
        <v>0</v>
      </c>
      <c r="K362" s="13">
        <f>IFERROR([1]W46!$L$75,0)</f>
        <v>247510</v>
      </c>
      <c r="L362" s="19">
        <f>IFERROR([1]W46!$M$75,0)</f>
        <v>311342</v>
      </c>
      <c r="M362" s="24"/>
      <c r="N362" s="19">
        <f>IF(L60=0,0, IFERROR([1]W46!$O$75,0))</f>
        <v>304465</v>
      </c>
      <c r="O362" s="21">
        <f t="shared" si="48"/>
        <v>2.2587161085839094E-2</v>
      </c>
      <c r="P362" s="22">
        <f t="shared" si="49"/>
        <v>0.79497786999505371</v>
      </c>
      <c r="Q362" s="23">
        <f t="shared" si="50"/>
        <v>0</v>
      </c>
      <c r="R362" s="124">
        <f t="shared" si="46"/>
        <v>0.20502213000494632</v>
      </c>
    </row>
    <row r="363" spans="1:18" x14ac:dyDescent="0.3">
      <c r="A363" s="10">
        <f t="shared" si="47"/>
        <v>45431</v>
      </c>
      <c r="B363" s="11"/>
      <c r="C363" s="12">
        <f>IFERROR([1]W47!$D$75,0)</f>
        <v>0</v>
      </c>
      <c r="D363" s="13">
        <f>IFERROR([1]W47!$E$75,0)</f>
        <v>237004</v>
      </c>
      <c r="E363" s="66">
        <f>IFERROR([1]W47!$F$75,0)</f>
        <v>237004</v>
      </c>
      <c r="F363" s="15">
        <f>IFERROR([1]W47!$G$75,0)</f>
        <v>0</v>
      </c>
      <c r="G363" s="13">
        <f>IFERROR([1]W47!$H$75,0)</f>
        <v>11971</v>
      </c>
      <c r="H363" s="68">
        <f>IFERROR([1]W47!$I$75,0)</f>
        <v>11971</v>
      </c>
      <c r="I363" s="17">
        <f>IFERROR([1]W47!$J$75,0)</f>
        <v>64359</v>
      </c>
      <c r="J363" s="18">
        <f>IFERROR([1]W47!$K$75,0)</f>
        <v>0</v>
      </c>
      <c r="K363" s="13">
        <f>IFERROR([1]W47!$L$75,0)</f>
        <v>248975</v>
      </c>
      <c r="L363" s="19">
        <f>IFERROR([1]W47!$M$75,0)</f>
        <v>313334</v>
      </c>
      <c r="M363" s="24"/>
      <c r="N363" s="19">
        <f>IF(L61=0,0, IFERROR([1]W47!$O$75,0))</f>
        <v>300977</v>
      </c>
      <c r="O363" s="21">
        <f t="shared" si="48"/>
        <v>4.1056293338029154E-2</v>
      </c>
      <c r="P363" s="22">
        <f t="shared" si="49"/>
        <v>0.79459937319282303</v>
      </c>
      <c r="Q363" s="23">
        <f t="shared" si="50"/>
        <v>0</v>
      </c>
      <c r="R363" s="124">
        <f t="shared" si="46"/>
        <v>0.20540062680717699</v>
      </c>
    </row>
    <row r="364" spans="1:18" x14ac:dyDescent="0.3">
      <c r="A364" s="10">
        <f t="shared" si="47"/>
        <v>45438</v>
      </c>
      <c r="B364" s="11"/>
      <c r="C364" s="12">
        <f>IFERROR([1]W48!$D$75,0)</f>
        <v>0</v>
      </c>
      <c r="D364" s="13">
        <f>IFERROR([1]W48!$E$75,0)</f>
        <v>241842</v>
      </c>
      <c r="E364" s="66">
        <f>IFERROR([1]W48!$F$75,0)</f>
        <v>241842</v>
      </c>
      <c r="F364" s="15">
        <f>IFERROR([1]W48!$G$75,0)</f>
        <v>0</v>
      </c>
      <c r="G364" s="13">
        <f>IFERROR([1]W48!$H$75,0)</f>
        <v>11681</v>
      </c>
      <c r="H364" s="68">
        <f>IFERROR([1]W48!$I$75,0)</f>
        <v>11681</v>
      </c>
      <c r="I364" s="17">
        <f>IFERROR([1]W48!$J$75,0)</f>
        <v>69027</v>
      </c>
      <c r="J364" s="18">
        <f>IFERROR([1]W48!$K$75,0)</f>
        <v>0</v>
      </c>
      <c r="K364" s="13">
        <f>IFERROR([1]W48!$L$75,0)</f>
        <v>253523</v>
      </c>
      <c r="L364" s="19">
        <f>IFERROR([1]W48!$M$75,0)</f>
        <v>322550</v>
      </c>
      <c r="M364" s="24"/>
      <c r="N364" s="19">
        <f>IF(L62=0,0, IFERROR([1]W48!$O$75,0))</f>
        <v>313684</v>
      </c>
      <c r="O364" s="21">
        <f t="shared" si="48"/>
        <v>2.826411292893485E-2</v>
      </c>
      <c r="P364" s="22">
        <f t="shared" si="49"/>
        <v>0.7859959696171136</v>
      </c>
      <c r="Q364" s="23">
        <f t="shared" si="50"/>
        <v>0</v>
      </c>
      <c r="R364" s="124">
        <f t="shared" si="46"/>
        <v>0.21400403038288637</v>
      </c>
    </row>
    <row r="365" spans="1:18" x14ac:dyDescent="0.3">
      <c r="A365" s="10">
        <f t="shared" si="47"/>
        <v>45445</v>
      </c>
      <c r="B365" s="11"/>
      <c r="C365" s="12">
        <f>IFERROR([1]W49!$D$75,0)</f>
        <v>0</v>
      </c>
      <c r="D365" s="13">
        <f>IFERROR([1]W49!$E$75,0)</f>
        <v>234512</v>
      </c>
      <c r="E365" s="66">
        <f>IFERROR([1]W49!$F$75,0)</f>
        <v>234512</v>
      </c>
      <c r="F365" s="15">
        <f>IFERROR([1]W49!$G$75,0)</f>
        <v>0</v>
      </c>
      <c r="G365" s="13">
        <f>IFERROR([1]W49!$H$75,0)</f>
        <v>9717</v>
      </c>
      <c r="H365" s="68">
        <f>IFERROR([1]W49!$I$75,0)</f>
        <v>9717</v>
      </c>
      <c r="I365" s="17">
        <f>IFERROR([1]W49!$J$75,0)</f>
        <v>66304</v>
      </c>
      <c r="J365" s="18">
        <f>IFERROR([1]W49!$K$75,0)</f>
        <v>0</v>
      </c>
      <c r="K365" s="13">
        <f>IFERROR([1]W49!$L$75,0)</f>
        <v>244229</v>
      </c>
      <c r="L365" s="19">
        <f>IFERROR([1]W49!$M$75,0)</f>
        <v>310533</v>
      </c>
      <c r="M365" s="24"/>
      <c r="N365" s="19">
        <f>IF(L63=0,0, IFERROR([1]W49!$O$75,0))</f>
        <v>298172</v>
      </c>
      <c r="O365" s="21">
        <f t="shared" si="48"/>
        <v>4.1455938183330425E-2</v>
      </c>
      <c r="P365" s="22">
        <f t="shared" si="49"/>
        <v>0.78648324010652648</v>
      </c>
      <c r="Q365" s="23">
        <f t="shared" si="50"/>
        <v>0</v>
      </c>
      <c r="R365" s="124">
        <f t="shared" si="46"/>
        <v>0.21351675989347349</v>
      </c>
    </row>
    <row r="366" spans="1:18" x14ac:dyDescent="0.3">
      <c r="A366" s="10">
        <f t="shared" si="47"/>
        <v>45452</v>
      </c>
      <c r="B366" s="11"/>
      <c r="C366" s="12">
        <f>IFERROR([1]W50!$D$75,0)</f>
        <v>0</v>
      </c>
      <c r="D366" s="13">
        <f>IFERROR([1]W50!$E$75,0)</f>
        <v>239351</v>
      </c>
      <c r="E366" s="66">
        <f>IFERROR([1]W50!$F$75,0)</f>
        <v>239351</v>
      </c>
      <c r="F366" s="15">
        <f>IFERROR([1]W50!$G$75,0)</f>
        <v>0</v>
      </c>
      <c r="G366" s="13">
        <f>IFERROR([1]W50!$H$75,0)</f>
        <v>11134</v>
      </c>
      <c r="H366" s="68">
        <f>IFERROR([1]W50!$I$75,0)</f>
        <v>11134</v>
      </c>
      <c r="I366" s="17">
        <f>IFERROR([1]W50!$J$75,0)</f>
        <v>67264</v>
      </c>
      <c r="J366" s="18">
        <f>IFERROR([1]W50!$K$75,0)</f>
        <v>0</v>
      </c>
      <c r="K366" s="13">
        <f>IFERROR([1]W50!$L$75,0)</f>
        <v>250485</v>
      </c>
      <c r="L366" s="19">
        <f>IFERROR([1]W50!$M$75,0)</f>
        <v>317749</v>
      </c>
      <c r="M366" s="24"/>
      <c r="N366" s="19">
        <f>IF(L64=0,0, IFERROR([1]W50!$O$75,0))</f>
        <v>314186</v>
      </c>
      <c r="O366" s="21">
        <f t="shared" si="48"/>
        <v>1.1340416186590109E-2</v>
      </c>
      <c r="P366" s="22">
        <f t="shared" si="49"/>
        <v>0.78831089948355459</v>
      </c>
      <c r="Q366" s="23">
        <f t="shared" si="50"/>
        <v>0</v>
      </c>
      <c r="R366" s="124">
        <f t="shared" si="46"/>
        <v>0.21168910051644538</v>
      </c>
    </row>
    <row r="367" spans="1:18" x14ac:dyDescent="0.3">
      <c r="A367" s="10">
        <f t="shared" si="47"/>
        <v>45459</v>
      </c>
      <c r="B367" s="11"/>
      <c r="C367" s="12">
        <f>IFERROR([1]W51!$D$75,0)</f>
        <v>0</v>
      </c>
      <c r="D367" s="13">
        <f>IFERROR([1]W51!$E$75,0)</f>
        <v>249909</v>
      </c>
      <c r="E367" s="66">
        <f>IFERROR([1]W51!$F$75,0)</f>
        <v>249909</v>
      </c>
      <c r="F367" s="15">
        <f>IFERROR([1]W51!$G$75,0)</f>
        <v>0</v>
      </c>
      <c r="G367" s="13">
        <f>IFERROR([1]W51!$H$75,0)</f>
        <v>11074</v>
      </c>
      <c r="H367" s="68">
        <f>IFERROR([1]W51!$I$75,0)</f>
        <v>11074</v>
      </c>
      <c r="I367" s="17">
        <f>IFERROR([1]W51!$J$75,0)</f>
        <v>74296</v>
      </c>
      <c r="J367" s="18">
        <f>IFERROR([1]W51!$K$75,0)</f>
        <v>0</v>
      </c>
      <c r="K367" s="13">
        <f>IFERROR([1]W51!$L$75,0)</f>
        <v>260983</v>
      </c>
      <c r="L367" s="19">
        <f>IFERROR([1]W51!$M$75,0)</f>
        <v>335279</v>
      </c>
      <c r="M367" s="24"/>
      <c r="N367" s="19">
        <f>IF(L65=0,0, IFERROR([1]W51!$O$75,0))</f>
        <v>318497</v>
      </c>
      <c r="O367" s="21">
        <f t="shared" si="48"/>
        <v>5.2691234140352969E-2</v>
      </c>
      <c r="P367" s="22">
        <f t="shared" si="49"/>
        <v>0.7784054474035057</v>
      </c>
      <c r="Q367" s="23">
        <f t="shared" si="50"/>
        <v>0</v>
      </c>
      <c r="R367" s="124">
        <f t="shared" si="46"/>
        <v>0.22159455259649427</v>
      </c>
    </row>
    <row r="368" spans="1:18" x14ac:dyDescent="0.3">
      <c r="A368" s="10">
        <f t="shared" si="47"/>
        <v>45466</v>
      </c>
      <c r="B368" s="11"/>
      <c r="C368" s="12">
        <f>IFERROR([1]W52!$D$75,0)</f>
        <v>0</v>
      </c>
      <c r="D368" s="13">
        <f>IFERROR([1]W52!$E$75,0)</f>
        <v>245466</v>
      </c>
      <c r="E368" s="66">
        <f>IFERROR([1]W52!$F$75,0)</f>
        <v>245466</v>
      </c>
      <c r="F368" s="15">
        <f>IFERROR([1]W52!$G$75,0)</f>
        <v>0</v>
      </c>
      <c r="G368" s="13">
        <f>IFERROR([1]W52!$H$75,0)</f>
        <v>11312</v>
      </c>
      <c r="H368" s="68">
        <f>IFERROR([1]W52!$I$75,0)</f>
        <v>11312</v>
      </c>
      <c r="I368" s="17">
        <f>IFERROR([1]W52!$J$75,0)</f>
        <v>73822</v>
      </c>
      <c r="J368" s="18">
        <f>IFERROR([1]W52!$K$75,0)</f>
        <v>0</v>
      </c>
      <c r="K368" s="13">
        <f>IFERROR([1]W52!$L$75,0)</f>
        <v>256778</v>
      </c>
      <c r="L368" s="19">
        <f>IFERROR([1]W52!$M$75,0)</f>
        <v>330600</v>
      </c>
      <c r="M368" s="24"/>
      <c r="N368" s="19">
        <f>IF(L66=0,0, IFERROR([1]W52!$O$75,0))</f>
        <v>327896</v>
      </c>
      <c r="O368" s="21">
        <f t="shared" si="48"/>
        <v>8.2465171883768021E-3</v>
      </c>
      <c r="P368" s="22">
        <f t="shared" si="49"/>
        <v>0.77670296430732</v>
      </c>
      <c r="Q368" s="23">
        <f t="shared" si="50"/>
        <v>0</v>
      </c>
      <c r="R368" s="124">
        <f t="shared" si="46"/>
        <v>0.22329703569267997</v>
      </c>
    </row>
    <row r="369" spans="1:18" x14ac:dyDescent="0.3">
      <c r="A369" s="10">
        <f t="shared" si="47"/>
        <v>45473</v>
      </c>
      <c r="B369" s="11"/>
      <c r="C369" s="30">
        <v>0</v>
      </c>
      <c r="D369" s="31">
        <v>252154</v>
      </c>
      <c r="E369" s="36">
        <v>252154</v>
      </c>
      <c r="F369" s="30">
        <v>0</v>
      </c>
      <c r="G369" s="31">
        <v>11373</v>
      </c>
      <c r="H369" s="126">
        <v>11373</v>
      </c>
      <c r="I369" s="34">
        <v>75609</v>
      </c>
      <c r="J369" s="35">
        <v>0</v>
      </c>
      <c r="K369" s="31">
        <v>263527</v>
      </c>
      <c r="L369" s="36">
        <v>339136</v>
      </c>
      <c r="M369" s="24"/>
      <c r="N369" s="36">
        <v>327896</v>
      </c>
      <c r="O369" s="21">
        <f t="shared" ref="O369" si="51">SUM(L369-N369)/N369</f>
        <v>3.4279161685412445E-2</v>
      </c>
      <c r="P369" s="22">
        <f t="shared" ref="P369" si="52">SUM(K369/L369)</f>
        <v>0.77705404321570104</v>
      </c>
      <c r="Q369" s="23">
        <f t="shared" ref="Q369" si="53">SUM(C369,F369)/L369</f>
        <v>0</v>
      </c>
      <c r="R369" s="124">
        <f t="shared" ref="R369" si="54">SUM(I369/L369)</f>
        <v>0.22294595678429893</v>
      </c>
    </row>
    <row r="370" spans="1:18" x14ac:dyDescent="0.3">
      <c r="A370" s="4" t="s">
        <v>26</v>
      </c>
      <c r="C370" s="36">
        <f t="shared" ref="C370:L370" si="55">SUM(C317:C368)</f>
        <v>0</v>
      </c>
      <c r="D370" s="36">
        <f t="shared" si="55"/>
        <v>11731769</v>
      </c>
      <c r="E370" s="36">
        <f t="shared" si="55"/>
        <v>11731769</v>
      </c>
      <c r="F370" s="36">
        <f t="shared" si="55"/>
        <v>0</v>
      </c>
      <c r="G370" s="36">
        <f t="shared" si="55"/>
        <v>521457</v>
      </c>
      <c r="H370" s="36">
        <f t="shared" si="55"/>
        <v>521457</v>
      </c>
      <c r="I370" s="36">
        <f t="shared" si="55"/>
        <v>3402206</v>
      </c>
      <c r="J370" s="36">
        <f t="shared" si="55"/>
        <v>0</v>
      </c>
      <c r="K370" s="36">
        <f t="shared" si="55"/>
        <v>12253226</v>
      </c>
      <c r="L370" s="36">
        <f t="shared" si="55"/>
        <v>15655432</v>
      </c>
      <c r="M370" s="24"/>
      <c r="N370" s="36">
        <f>SUM(N317:N368)</f>
        <v>15065007</v>
      </c>
      <c r="O370" s="21">
        <f>SUM(L370-N370)/N370</f>
        <v>3.9191817169417845E-2</v>
      </c>
      <c r="P370" s="22">
        <f t="shared" si="49"/>
        <v>0.78268207482233643</v>
      </c>
      <c r="Q370" s="23">
        <f t="shared" si="50"/>
        <v>0</v>
      </c>
      <c r="R370" s="124">
        <f t="shared" si="46"/>
        <v>0.21731792517766357</v>
      </c>
    </row>
    <row r="371" spans="1:18" x14ac:dyDescent="0.3">
      <c r="O371" s="63"/>
    </row>
    <row r="372" spans="1:18" x14ac:dyDescent="0.3">
      <c r="O372" s="63"/>
    </row>
    <row r="373" spans="1:18" x14ac:dyDescent="0.3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1"/>
      <c r="P373" s="51"/>
      <c r="Q373" s="3" t="s">
        <v>6</v>
      </c>
    </row>
    <row r="374" spans="1:18" x14ac:dyDescent="0.3">
      <c r="A374" s="4" t="s">
        <v>7</v>
      </c>
      <c r="B374" s="5" t="s">
        <v>32</v>
      </c>
      <c r="C374" s="6"/>
      <c r="D374" s="6"/>
      <c r="E374" s="6"/>
      <c r="F374" s="6"/>
      <c r="G374" s="6"/>
      <c r="H374" s="6"/>
      <c r="I374" s="6"/>
      <c r="J374" s="6"/>
      <c r="K374" s="7" t="s">
        <v>9</v>
      </c>
      <c r="L374" s="4" t="str">
        <f>L12</f>
        <v>FY 2024</v>
      </c>
      <c r="M374" s="4"/>
      <c r="N374" s="4" t="str">
        <f>N12</f>
        <v>FY 2023</v>
      </c>
      <c r="O374" s="40" t="s">
        <v>10</v>
      </c>
      <c r="P374" s="41" t="s">
        <v>11</v>
      </c>
      <c r="Q374" s="3" t="s">
        <v>12</v>
      </c>
      <c r="R374" s="127" t="s">
        <v>45</v>
      </c>
    </row>
    <row r="375" spans="1:18" x14ac:dyDescent="0.3">
      <c r="A375" s="6"/>
      <c r="B375" s="4"/>
      <c r="C375" s="4" t="s">
        <v>13</v>
      </c>
      <c r="D375" s="7" t="s">
        <v>13</v>
      </c>
      <c r="E375" s="4" t="s">
        <v>9</v>
      </c>
      <c r="F375" s="4" t="s">
        <v>14</v>
      </c>
      <c r="G375" s="7" t="s">
        <v>14</v>
      </c>
      <c r="H375" s="4" t="s">
        <v>9</v>
      </c>
      <c r="I375" s="4" t="s">
        <v>15</v>
      </c>
      <c r="J375" s="4" t="s">
        <v>16</v>
      </c>
      <c r="K375" s="7" t="s">
        <v>11</v>
      </c>
      <c r="L375" s="4" t="s">
        <v>9</v>
      </c>
      <c r="M375" s="4"/>
      <c r="N375" s="4" t="s">
        <v>9</v>
      </c>
      <c r="O375" s="40" t="s">
        <v>17</v>
      </c>
      <c r="P375" s="41" t="s">
        <v>18</v>
      </c>
      <c r="Q375" s="8" t="s">
        <v>18</v>
      </c>
      <c r="R375" s="127"/>
    </row>
    <row r="376" spans="1:18" x14ac:dyDescent="0.3">
      <c r="A376" s="4" t="s">
        <v>19</v>
      </c>
      <c r="B376" s="4" t="s">
        <v>1</v>
      </c>
      <c r="C376" s="4" t="s">
        <v>12</v>
      </c>
      <c r="D376" s="7" t="s">
        <v>11</v>
      </c>
      <c r="E376" s="4" t="s">
        <v>13</v>
      </c>
      <c r="F376" s="4" t="s">
        <v>12</v>
      </c>
      <c r="G376" s="7" t="s">
        <v>11</v>
      </c>
      <c r="H376" s="4" t="s">
        <v>14</v>
      </c>
      <c r="I376" s="4" t="s">
        <v>20</v>
      </c>
      <c r="J376" s="4" t="s">
        <v>21</v>
      </c>
      <c r="K376" s="7" t="s">
        <v>21</v>
      </c>
      <c r="L376" s="4" t="s">
        <v>22</v>
      </c>
      <c r="M376" s="4"/>
      <c r="N376" s="4" t="s">
        <v>22</v>
      </c>
      <c r="O376" s="40" t="s">
        <v>23</v>
      </c>
      <c r="P376" s="42" t="s">
        <v>24</v>
      </c>
      <c r="Q376" s="8" t="s">
        <v>25</v>
      </c>
      <c r="R376" s="127"/>
    </row>
    <row r="377" spans="1:18" x14ac:dyDescent="0.3">
      <c r="A377" s="10">
        <f>A15</f>
        <v>45109</v>
      </c>
      <c r="B377" s="11"/>
      <c r="C377" s="12">
        <f>IFERROR([1]W1!D84,0)</f>
        <v>0</v>
      </c>
      <c r="D377" s="13">
        <f>IFERROR([1]W1!E84,0)</f>
        <v>180635</v>
      </c>
      <c r="E377" s="14">
        <f>IFERROR([1]W1!F84,0)</f>
        <v>180635</v>
      </c>
      <c r="F377" s="12">
        <f>IFERROR([1]W1!G84,0)</f>
        <v>0</v>
      </c>
      <c r="G377" s="13">
        <f>IFERROR([1]W1!H84,0)</f>
        <v>8179</v>
      </c>
      <c r="H377" s="16">
        <f>IFERROR([1]W1!I84,0)</f>
        <v>8179</v>
      </c>
      <c r="I377" s="43">
        <f>IFERROR([1]W1!J84,0)</f>
        <v>51052</v>
      </c>
      <c r="J377" s="18">
        <f>IFERROR([1]W1!K84,0)</f>
        <v>0</v>
      </c>
      <c r="K377" s="13">
        <f>IFERROR([1]W1!L84,0)</f>
        <v>188814</v>
      </c>
      <c r="L377" s="19">
        <f>IFERROR([1]W1!M84,0)</f>
        <v>239866</v>
      </c>
      <c r="M377" s="20"/>
      <c r="N377" s="19">
        <f>IF(L15=0,0, IFERROR([1]W1!$O$84,0))</f>
        <v>234282</v>
      </c>
      <c r="O377" s="21">
        <f>SUM(L377-N377)/N377</f>
        <v>2.3834524205871555E-2</v>
      </c>
      <c r="P377" s="22">
        <f>SUM(K377/L377)</f>
        <v>0.78716450017926676</v>
      </c>
      <c r="Q377" s="23">
        <f>SUM(C377,F377)/L377</f>
        <v>0</v>
      </c>
      <c r="R377" s="124">
        <f t="shared" ref="R377:R430" si="56">SUM(I377/L377)</f>
        <v>0.21283549982073324</v>
      </c>
    </row>
    <row r="378" spans="1:18" x14ac:dyDescent="0.3">
      <c r="A378" s="10">
        <f t="shared" ref="A378:A429" si="57">A377+7</f>
        <v>45116</v>
      </c>
      <c r="B378" s="11"/>
      <c r="C378" s="12">
        <f>IFERROR([1]W2!D84,0)</f>
        <v>0</v>
      </c>
      <c r="D378" s="13">
        <f>IFERROR([1]W2!E84,0)</f>
        <v>175298</v>
      </c>
      <c r="E378" s="14">
        <f>IFERROR([1]W2!F84,0)</f>
        <v>175298</v>
      </c>
      <c r="F378" s="15">
        <f>IFERROR([1]W2!G84,0)</f>
        <v>0</v>
      </c>
      <c r="G378" s="13">
        <f>IFERROR([1]W2!H84,0)</f>
        <v>5430</v>
      </c>
      <c r="H378" s="16">
        <f>IFERROR([1]W2!I84,0)</f>
        <v>5430</v>
      </c>
      <c r="I378" s="17">
        <f>IFERROR([1]W2!J84,0)</f>
        <v>59851</v>
      </c>
      <c r="J378" s="18">
        <f>IFERROR([1]W2!K84,0)</f>
        <v>0</v>
      </c>
      <c r="K378" s="13">
        <f>IFERROR([1]W2!L84,0)</f>
        <v>180728</v>
      </c>
      <c r="L378" s="19">
        <f>IFERROR([1]W2!M84,0)</f>
        <v>240579</v>
      </c>
      <c r="M378" s="20"/>
      <c r="N378" s="19">
        <f>IF(L16=0,0, IFERROR([1]W2!$O$84,0))</f>
        <v>242711</v>
      </c>
      <c r="O378" s="21">
        <f t="shared" ref="O378:O428" si="58">SUM(L378-N378)/N378</f>
        <v>-8.7841094964793524E-3</v>
      </c>
      <c r="P378" s="22">
        <f t="shared" ref="P378:P430" si="59">SUM(K378/L378)</f>
        <v>0.75122101264033847</v>
      </c>
      <c r="Q378" s="23">
        <f t="shared" ref="Q378:Q430" si="60">SUM(C378,F378)/L378</f>
        <v>0</v>
      </c>
      <c r="R378" s="124">
        <f t="shared" si="56"/>
        <v>0.24877898735966147</v>
      </c>
    </row>
    <row r="379" spans="1:18" x14ac:dyDescent="0.3">
      <c r="A379" s="10">
        <f t="shared" si="57"/>
        <v>45123</v>
      </c>
      <c r="B379" s="11"/>
      <c r="C379" s="12">
        <f>IFERROR([1]W3!D84,0)</f>
        <v>0</v>
      </c>
      <c r="D379" s="13">
        <f>IFERROR([1]W3!E84,0)</f>
        <v>182058</v>
      </c>
      <c r="E379" s="14">
        <f>IFERROR([1]W3!F84,0)</f>
        <v>182058</v>
      </c>
      <c r="F379" s="15">
        <f>IFERROR([1]W3!G84,0)</f>
        <v>0</v>
      </c>
      <c r="G379" s="13">
        <f>IFERROR([1]W3!H84,0)</f>
        <v>7519</v>
      </c>
      <c r="H379" s="16">
        <f>IFERROR([1]W3!I84,0)</f>
        <v>7519</v>
      </c>
      <c r="I379" s="17">
        <f>IFERROR([1]W3!J84,0)</f>
        <v>53383</v>
      </c>
      <c r="J379" s="18">
        <f>IFERROR([1]W3!K84,0)</f>
        <v>0</v>
      </c>
      <c r="K379" s="13">
        <f>IFERROR([1]W3!L84,0)</f>
        <v>189577</v>
      </c>
      <c r="L379" s="19">
        <f>IFERROR([1]W3!M84,0)</f>
        <v>242960</v>
      </c>
      <c r="M379" s="20"/>
      <c r="N379" s="19">
        <f>IF(L17=0,0, IFERROR([1]W3!$O$84,0))</f>
        <v>242566</v>
      </c>
      <c r="O379" s="21">
        <f t="shared" si="58"/>
        <v>1.6243001904636264E-3</v>
      </c>
      <c r="P379" s="22">
        <f t="shared" si="59"/>
        <v>0.78028070464273958</v>
      </c>
      <c r="Q379" s="23">
        <f t="shared" si="60"/>
        <v>0</v>
      </c>
      <c r="R379" s="124">
        <f t="shared" si="56"/>
        <v>0.21971929535726045</v>
      </c>
    </row>
    <row r="380" spans="1:18" x14ac:dyDescent="0.3">
      <c r="A380" s="10">
        <f t="shared" si="57"/>
        <v>45130</v>
      </c>
      <c r="B380" s="11"/>
      <c r="C380" s="12">
        <f>IFERROR([1]W4!D84,0)</f>
        <v>0</v>
      </c>
      <c r="D380" s="13">
        <f>IFERROR([1]W4!E84,0)</f>
        <v>191434</v>
      </c>
      <c r="E380" s="14">
        <f>IFERROR([1]W4!F84,0)</f>
        <v>191434</v>
      </c>
      <c r="F380" s="15">
        <f>IFERROR([1]W4!G84,0)</f>
        <v>0</v>
      </c>
      <c r="G380" s="13">
        <f>IFERROR([1]W4!H84,0)</f>
        <v>8101</v>
      </c>
      <c r="H380" s="16">
        <f>IFERROR([1]W4!I84,0)</f>
        <v>8101</v>
      </c>
      <c r="I380" s="17">
        <f>IFERROR([1]W4!J84,0)</f>
        <v>58601</v>
      </c>
      <c r="J380" s="18">
        <f>IFERROR([1]W4!K84,0)</f>
        <v>0</v>
      </c>
      <c r="K380" s="13">
        <f>IFERROR([1]W4!L84,0)</f>
        <v>199535</v>
      </c>
      <c r="L380" s="19">
        <f>IFERROR([1]W4!M84,0)</f>
        <v>258136</v>
      </c>
      <c r="M380" s="20"/>
      <c r="N380" s="19">
        <f>IF(L18=0,0, IFERROR([1]W4!$O$84,0))</f>
        <v>246856</v>
      </c>
      <c r="O380" s="21">
        <f t="shared" si="58"/>
        <v>4.5694655993777748E-2</v>
      </c>
      <c r="P380" s="22">
        <f t="shared" si="59"/>
        <v>0.77298400842966497</v>
      </c>
      <c r="Q380" s="23">
        <f t="shared" si="60"/>
        <v>0</v>
      </c>
      <c r="R380" s="124">
        <f t="shared" si="56"/>
        <v>0.22701599157033503</v>
      </c>
    </row>
    <row r="381" spans="1:18" x14ac:dyDescent="0.3">
      <c r="A381" s="10">
        <f t="shared" si="57"/>
        <v>45137</v>
      </c>
      <c r="B381" s="11"/>
      <c r="C381" s="12">
        <f>IFERROR([1]W5!D84,0)</f>
        <v>0</v>
      </c>
      <c r="D381" s="13">
        <f>IFERROR([1]W5!E84,0)</f>
        <v>188467</v>
      </c>
      <c r="E381" s="14">
        <f>IFERROR([1]W5!F84,0)</f>
        <v>188467</v>
      </c>
      <c r="F381" s="15">
        <f>IFERROR([1]W5!G84,0)</f>
        <v>0</v>
      </c>
      <c r="G381" s="13">
        <f>IFERROR([1]W5!H84,0)</f>
        <v>7356</v>
      </c>
      <c r="H381" s="16">
        <f>IFERROR([1]W5!I84,0)</f>
        <v>7356</v>
      </c>
      <c r="I381" s="17">
        <f>IFERROR([1]W5!J84,0)</f>
        <v>59470</v>
      </c>
      <c r="J381" s="18">
        <f>IFERROR([1]W5!K84,0)</f>
        <v>0</v>
      </c>
      <c r="K381" s="13">
        <f>IFERROR([1]W5!L84,0)</f>
        <v>195823</v>
      </c>
      <c r="L381" s="19">
        <f>IFERROR([1]W5!M84,0)</f>
        <v>255293</v>
      </c>
      <c r="M381" s="20"/>
      <c r="N381" s="19">
        <f>IF(L19=0,0, IFERROR([1]W5!$O$84,0))</f>
        <v>250464</v>
      </c>
      <c r="O381" s="21">
        <f t="shared" si="58"/>
        <v>1.9280215919253864E-2</v>
      </c>
      <c r="P381" s="22">
        <f t="shared" si="59"/>
        <v>0.76705197557316496</v>
      </c>
      <c r="Q381" s="23">
        <f t="shared" si="60"/>
        <v>0</v>
      </c>
      <c r="R381" s="124">
        <f t="shared" si="56"/>
        <v>0.23294802442683504</v>
      </c>
    </row>
    <row r="382" spans="1:18" x14ac:dyDescent="0.3">
      <c r="A382" s="10">
        <f t="shared" si="57"/>
        <v>45144</v>
      </c>
      <c r="B382" s="11" t="s">
        <v>1</v>
      </c>
      <c r="C382" s="12">
        <f>IFERROR([1]W6!D84,0)</f>
        <v>0</v>
      </c>
      <c r="D382" s="13">
        <f>IFERROR([1]W6!E84,0)</f>
        <v>188584</v>
      </c>
      <c r="E382" s="14">
        <f>IFERROR([1]W6!F84,0)</f>
        <v>188584</v>
      </c>
      <c r="F382" s="15">
        <f>IFERROR([1]W6!G84,0)</f>
        <v>0</v>
      </c>
      <c r="G382" s="13">
        <f>IFERROR([1]W6!H84,0)</f>
        <v>7544</v>
      </c>
      <c r="H382" s="16">
        <f>IFERROR([1]W6!I84,0)</f>
        <v>7544</v>
      </c>
      <c r="I382" s="17">
        <f>IFERROR([1]W6!J84,0)</f>
        <v>60651</v>
      </c>
      <c r="J382" s="18">
        <f>IFERROR([1]W6!K84,0)</f>
        <v>0</v>
      </c>
      <c r="K382" s="13">
        <f>IFERROR([1]W6!L84,0)</f>
        <v>196128</v>
      </c>
      <c r="L382" s="19">
        <f>IFERROR([1]W6!M84,0)</f>
        <v>256779</v>
      </c>
      <c r="M382" s="20"/>
      <c r="N382" s="19">
        <f>IF(L20=0,0, IFERROR([1]W6!$O$84,0))</f>
        <v>246756</v>
      </c>
      <c r="O382" s="21">
        <f t="shared" si="58"/>
        <v>4.0619073092447597E-2</v>
      </c>
      <c r="P382" s="22">
        <f t="shared" si="59"/>
        <v>0.76380077810101288</v>
      </c>
      <c r="Q382" s="23">
        <f t="shared" si="60"/>
        <v>0</v>
      </c>
      <c r="R382" s="124">
        <f t="shared" si="56"/>
        <v>0.23619922189898707</v>
      </c>
    </row>
    <row r="383" spans="1:18" x14ac:dyDescent="0.3">
      <c r="A383" s="10">
        <f t="shared" si="57"/>
        <v>45151</v>
      </c>
      <c r="B383" s="11"/>
      <c r="C383" s="12">
        <f>IFERROR([1]W7!D84,0)</f>
        <v>0</v>
      </c>
      <c r="D383" s="13">
        <f>IFERROR([1]W7!E84,0)</f>
        <v>187633</v>
      </c>
      <c r="E383" s="14">
        <f>IFERROR([1]W7!F84,0)</f>
        <v>187633</v>
      </c>
      <c r="F383" s="15">
        <f>IFERROR([1]W7!G84,0)</f>
        <v>0</v>
      </c>
      <c r="G383" s="13">
        <f>IFERROR([1]W7!H84,0)</f>
        <v>7533</v>
      </c>
      <c r="H383" s="16">
        <f>IFERROR([1]W7!I84,0)</f>
        <v>7533</v>
      </c>
      <c r="I383" s="17">
        <f>IFERROR([1]W7!J84,0)</f>
        <v>59253</v>
      </c>
      <c r="J383" s="18">
        <f>IFERROR([1]W7!K84,0)</f>
        <v>0</v>
      </c>
      <c r="K383" s="13">
        <f>IFERROR([1]W7!L84,0)</f>
        <v>195166</v>
      </c>
      <c r="L383" s="19">
        <f>IFERROR([1]W7!M84,0)</f>
        <v>254419</v>
      </c>
      <c r="M383" s="20"/>
      <c r="N383" s="19">
        <f>IF(L21=0,0, IFERROR([1]W7!$O$84,0))</f>
        <v>244473</v>
      </c>
      <c r="O383" s="21">
        <f t="shared" si="58"/>
        <v>4.0683429253946246E-2</v>
      </c>
      <c r="P383" s="22">
        <f t="shared" si="59"/>
        <v>0.7671046580640597</v>
      </c>
      <c r="Q383" s="23">
        <f t="shared" si="60"/>
        <v>0</v>
      </c>
      <c r="R383" s="124">
        <f t="shared" si="56"/>
        <v>0.23289534193594033</v>
      </c>
    </row>
    <row r="384" spans="1:18" x14ac:dyDescent="0.3">
      <c r="A384" s="10">
        <f t="shared" si="57"/>
        <v>45158</v>
      </c>
      <c r="B384" s="11"/>
      <c r="C384" s="12">
        <f>IFERROR([1]W8!D84,0)</f>
        <v>0</v>
      </c>
      <c r="D384" s="13">
        <f>IFERROR([1]W8!E84,0)</f>
        <v>184207</v>
      </c>
      <c r="E384" s="14">
        <f>IFERROR([1]W8!F84,0)</f>
        <v>184207</v>
      </c>
      <c r="F384" s="25">
        <f>IFERROR([1]W8!G84,0)</f>
        <v>0</v>
      </c>
      <c r="G384" s="13">
        <f>IFERROR([1]W8!H84,0)</f>
        <v>7706</v>
      </c>
      <c r="H384" s="16">
        <f>IFERROR([1]W8!I84,0)</f>
        <v>7706</v>
      </c>
      <c r="I384" s="26">
        <f>IFERROR([1]W8!J84,0)</f>
        <v>57632</v>
      </c>
      <c r="J384" s="18">
        <f>IFERROR([1]W8!K84,0)</f>
        <v>0</v>
      </c>
      <c r="K384" s="13">
        <f>IFERROR([1]W8!L84,0)</f>
        <v>191913</v>
      </c>
      <c r="L384" s="19">
        <f>IFERROR([1]W8!M84,0)</f>
        <v>249545</v>
      </c>
      <c r="M384" s="20"/>
      <c r="N384" s="19">
        <f>IF(L22=0,0, IFERROR([1]W8!$O$84,0))</f>
        <v>244994</v>
      </c>
      <c r="O384" s="21">
        <f t="shared" si="58"/>
        <v>1.8575965125676549E-2</v>
      </c>
      <c r="P384" s="22">
        <f t="shared" si="59"/>
        <v>0.76905167404676511</v>
      </c>
      <c r="Q384" s="23">
        <f t="shared" si="60"/>
        <v>0</v>
      </c>
      <c r="R384" s="124">
        <f t="shared" si="56"/>
        <v>0.23094832595323489</v>
      </c>
    </row>
    <row r="385" spans="1:18" x14ac:dyDescent="0.3">
      <c r="A385" s="10">
        <f t="shared" si="57"/>
        <v>45165</v>
      </c>
      <c r="B385" s="11"/>
      <c r="C385" s="12">
        <f>IFERROR([1]W9!D84,0)</f>
        <v>0</v>
      </c>
      <c r="D385" s="13">
        <f>IFERROR([1]W9!E84,0)</f>
        <v>179865</v>
      </c>
      <c r="E385" s="14">
        <f>IFERROR([1]W9!F84,0)</f>
        <v>179865</v>
      </c>
      <c r="F385" s="25">
        <f>IFERROR([1]W9!G84,0)</f>
        <v>0</v>
      </c>
      <c r="G385" s="13">
        <f>IFERROR([1]W9!H84,0)</f>
        <v>7766</v>
      </c>
      <c r="H385" s="16">
        <f>IFERROR([1]W9!I84,0)</f>
        <v>7766</v>
      </c>
      <c r="I385" s="26">
        <f>IFERROR([1]W9!J84,0)</f>
        <v>54915</v>
      </c>
      <c r="J385" s="18">
        <f>IFERROR([1]W9!K84,0)</f>
        <v>0</v>
      </c>
      <c r="K385" s="13">
        <f>IFERROR([1]W9!L84,0)</f>
        <v>187631</v>
      </c>
      <c r="L385" s="19">
        <f>IFERROR([1]W9!M84,0)</f>
        <v>242546</v>
      </c>
      <c r="M385" s="20"/>
      <c r="N385" s="19">
        <f>IF(L23=0,0, IFERROR([1]W9!$O$84,0))</f>
        <v>237280</v>
      </c>
      <c r="O385" s="21">
        <f t="shared" si="58"/>
        <v>2.2193189480782197E-2</v>
      </c>
      <c r="P385" s="22">
        <f t="shared" si="59"/>
        <v>0.77358933975410848</v>
      </c>
      <c r="Q385" s="23">
        <f t="shared" si="60"/>
        <v>0</v>
      </c>
      <c r="R385" s="124">
        <f t="shared" si="56"/>
        <v>0.22641066024589149</v>
      </c>
    </row>
    <row r="386" spans="1:18" x14ac:dyDescent="0.3">
      <c r="A386" s="10">
        <f t="shared" si="57"/>
        <v>45172</v>
      </c>
      <c r="B386" s="11"/>
      <c r="C386" s="12">
        <f>IFERROR([1]W10!D84,0)</f>
        <v>0</v>
      </c>
      <c r="D386" s="13">
        <f>IFERROR([1]W10!E84,0)</f>
        <v>180164</v>
      </c>
      <c r="E386" s="14">
        <f>IFERROR([1]W10!F84,0)</f>
        <v>180164</v>
      </c>
      <c r="F386" s="25">
        <f>IFERROR([1]W10!G84,0)</f>
        <v>0</v>
      </c>
      <c r="G386" s="13">
        <f>IFERROR([1]W10!H84,0)</f>
        <v>7255</v>
      </c>
      <c r="H386" s="16">
        <f>IFERROR([1]W10!I84,0)</f>
        <v>7255</v>
      </c>
      <c r="I386" s="26">
        <f>IFERROR([1]W10!J84,0)</f>
        <v>55130</v>
      </c>
      <c r="J386" s="18">
        <f>IFERROR([1]W10!K84,0)</f>
        <v>0</v>
      </c>
      <c r="K386" s="13">
        <f>IFERROR([1]W10!L84,0)</f>
        <v>187419</v>
      </c>
      <c r="L386" s="19">
        <f>IFERROR([1]W10!M84,0)</f>
        <v>242549</v>
      </c>
      <c r="M386" s="20"/>
      <c r="N386" s="19">
        <f>IF(L24=0,0, IFERROR([1]W10!$O$84,0))</f>
        <v>235360</v>
      </c>
      <c r="O386" s="21">
        <f t="shared" si="58"/>
        <v>3.0544697484704283E-2</v>
      </c>
      <c r="P386" s="22">
        <f t="shared" si="59"/>
        <v>0.77270572131816662</v>
      </c>
      <c r="Q386" s="23">
        <f t="shared" si="60"/>
        <v>0</v>
      </c>
      <c r="R386" s="124">
        <f t="shared" si="56"/>
        <v>0.22729427868183336</v>
      </c>
    </row>
    <row r="387" spans="1:18" x14ac:dyDescent="0.3">
      <c r="A387" s="10">
        <f t="shared" si="57"/>
        <v>45179</v>
      </c>
      <c r="B387" s="11"/>
      <c r="C387" s="12">
        <f>IFERROR([1]W11!D84,0)</f>
        <v>0</v>
      </c>
      <c r="D387" s="13">
        <f>IFERROR([1]W11!E84,0)</f>
        <v>169944</v>
      </c>
      <c r="E387" s="14">
        <f>IFERROR([1]W11!F84,0)</f>
        <v>169944</v>
      </c>
      <c r="F387" s="15">
        <f>IFERROR([1]W11!G84,0)</f>
        <v>0</v>
      </c>
      <c r="G387" s="13">
        <f>IFERROR([1]W11!H84,0)</f>
        <v>6886</v>
      </c>
      <c r="H387" s="16">
        <f>IFERROR([1]W11!I84,0)</f>
        <v>6886</v>
      </c>
      <c r="I387" s="17">
        <f>IFERROR([1]W11!J84,0)</f>
        <v>50554</v>
      </c>
      <c r="J387" s="18">
        <f>IFERROR([1]W11!K84,0)</f>
        <v>0</v>
      </c>
      <c r="K387" s="13">
        <f>IFERROR([1]W11!L84,0)</f>
        <v>176830</v>
      </c>
      <c r="L387" s="19">
        <f>IFERROR([1]W11!M84,0)</f>
        <v>227384</v>
      </c>
      <c r="M387" s="20"/>
      <c r="N387" s="19">
        <f>IF(L25=0,0, IFERROR([1]W11!$O$84,0))</f>
        <v>216866</v>
      </c>
      <c r="O387" s="21">
        <f t="shared" si="58"/>
        <v>4.8499995388857638E-2</v>
      </c>
      <c r="P387" s="22">
        <f t="shared" si="59"/>
        <v>0.77767125215494493</v>
      </c>
      <c r="Q387" s="23">
        <f t="shared" si="60"/>
        <v>0</v>
      </c>
      <c r="R387" s="124">
        <f t="shared" si="56"/>
        <v>0.22232874784505507</v>
      </c>
    </row>
    <row r="388" spans="1:18" x14ac:dyDescent="0.3">
      <c r="A388" s="10">
        <f t="shared" si="57"/>
        <v>45186</v>
      </c>
      <c r="B388" s="11"/>
      <c r="C388" s="12">
        <f>IFERROR([1]W12!D84,0)</f>
        <v>0</v>
      </c>
      <c r="D388" s="13">
        <f>IFERROR([1]W12!E84,0)</f>
        <v>164583</v>
      </c>
      <c r="E388" s="14">
        <f>IFERROR([1]W12!F84,0)</f>
        <v>164583</v>
      </c>
      <c r="F388" s="15">
        <f>IFERROR([1]W12!G84,0)</f>
        <v>0</v>
      </c>
      <c r="G388" s="13">
        <f>IFERROR([1]W12!H84,0)</f>
        <v>7774</v>
      </c>
      <c r="H388" s="16">
        <f>IFERROR([1]W12!I84,0)</f>
        <v>7774</v>
      </c>
      <c r="I388" s="17">
        <f>IFERROR([1]W12!J84,0)</f>
        <v>47263</v>
      </c>
      <c r="J388" s="18">
        <f>IFERROR([1]W12!K84,0)</f>
        <v>0</v>
      </c>
      <c r="K388" s="13">
        <f>IFERROR([1]W12!L84,0)</f>
        <v>172357</v>
      </c>
      <c r="L388" s="19">
        <f>IFERROR([1]W12!M84,0)</f>
        <v>219620</v>
      </c>
      <c r="M388" s="20"/>
      <c r="N388" s="19">
        <f>IF(L26=0,0, IFERROR([1]W12!$O$84,0))</f>
        <v>220876</v>
      </c>
      <c r="O388" s="21">
        <f t="shared" si="58"/>
        <v>-5.686448505043554E-3</v>
      </c>
      <c r="P388" s="22">
        <f t="shared" si="59"/>
        <v>0.78479646662416902</v>
      </c>
      <c r="Q388" s="23">
        <f t="shared" si="60"/>
        <v>0</v>
      </c>
      <c r="R388" s="124">
        <f t="shared" si="56"/>
        <v>0.21520353337583098</v>
      </c>
    </row>
    <row r="389" spans="1:18" x14ac:dyDescent="0.3">
      <c r="A389" s="10">
        <f t="shared" si="57"/>
        <v>45193</v>
      </c>
      <c r="B389" s="11"/>
      <c r="C389" s="12">
        <f>IFERROR([1]W13!D84,0)</f>
        <v>0</v>
      </c>
      <c r="D389" s="13">
        <f>IFERROR([1]W13!E84,0)</f>
        <v>168473</v>
      </c>
      <c r="E389" s="14">
        <f>IFERROR([1]W13!F84,0)</f>
        <v>168473</v>
      </c>
      <c r="F389" s="15">
        <f>IFERROR([1]W13!G84,0)</f>
        <v>0</v>
      </c>
      <c r="G389" s="13">
        <f>IFERROR([1]W13!H84,0)</f>
        <v>7696</v>
      </c>
      <c r="H389" s="16">
        <f>IFERROR([1]W13!I84,0)</f>
        <v>7696</v>
      </c>
      <c r="I389" s="17">
        <f>IFERROR([1]W13!J84,0)</f>
        <v>48453</v>
      </c>
      <c r="J389" s="18">
        <f>IFERROR([1]W13!K84,0)</f>
        <v>0</v>
      </c>
      <c r="K389" s="13">
        <f>IFERROR([1]W13!L84,0)</f>
        <v>176169</v>
      </c>
      <c r="L389" s="19">
        <f>IFERROR([1]W13!M84,0)</f>
        <v>224622</v>
      </c>
      <c r="M389" s="20"/>
      <c r="N389" s="19">
        <f>IF(L27=0,0, IFERROR([1]W13!$O$84,0))</f>
        <v>216407</v>
      </c>
      <c r="O389" s="21">
        <f t="shared" si="58"/>
        <v>3.7960879269154882E-2</v>
      </c>
      <c r="P389" s="22">
        <f t="shared" si="59"/>
        <v>0.78429094211608841</v>
      </c>
      <c r="Q389" s="23">
        <f t="shared" si="60"/>
        <v>0</v>
      </c>
      <c r="R389" s="124">
        <f t="shared" si="56"/>
        <v>0.21570905788391165</v>
      </c>
    </row>
    <row r="390" spans="1:18" x14ac:dyDescent="0.3">
      <c r="A390" s="10">
        <f t="shared" si="57"/>
        <v>45200</v>
      </c>
      <c r="B390" s="11"/>
      <c r="C390" s="12">
        <f>IFERROR([1]W14!D84,0)</f>
        <v>0</v>
      </c>
      <c r="D390" s="13">
        <f>IFERROR([1]W14!E84,0)</f>
        <v>171135</v>
      </c>
      <c r="E390" s="14">
        <f>IFERROR([1]W14!F84,0)</f>
        <v>171135</v>
      </c>
      <c r="F390" s="15">
        <f>IFERROR([1]W14!G84,0)</f>
        <v>0</v>
      </c>
      <c r="G390" s="13">
        <f>IFERROR([1]W14!H84,0)</f>
        <v>7585</v>
      </c>
      <c r="H390" s="16">
        <f>IFERROR([1]W14!I84,0)</f>
        <v>7585</v>
      </c>
      <c r="I390" s="17">
        <f>IFERROR([1]W14!J84,0)</f>
        <v>49086</v>
      </c>
      <c r="J390" s="18">
        <f>IFERROR([1]W14!K84,0)</f>
        <v>0</v>
      </c>
      <c r="K390" s="13">
        <f>IFERROR([1]W14!L84,0)</f>
        <v>178720</v>
      </c>
      <c r="L390" s="19">
        <f>IFERROR([1]W14!M84,0)</f>
        <v>227806</v>
      </c>
      <c r="M390" s="20"/>
      <c r="N390" s="19">
        <f>IF(L28=0,0, IFERROR([1]W14!$O$84,0))</f>
        <v>218911</v>
      </c>
      <c r="O390" s="21">
        <f t="shared" si="58"/>
        <v>4.0632951290707181E-2</v>
      </c>
      <c r="P390" s="22">
        <f t="shared" si="59"/>
        <v>0.78452718541214894</v>
      </c>
      <c r="Q390" s="23">
        <f t="shared" si="60"/>
        <v>0</v>
      </c>
      <c r="R390" s="124">
        <f t="shared" si="56"/>
        <v>0.21547281458785106</v>
      </c>
    </row>
    <row r="391" spans="1:18" x14ac:dyDescent="0.3">
      <c r="A391" s="10">
        <f t="shared" si="57"/>
        <v>45207</v>
      </c>
      <c r="B391" s="11"/>
      <c r="C391" s="12">
        <f>IFERROR([1]W15!D84,0)</f>
        <v>0</v>
      </c>
      <c r="D391" s="13">
        <f>IFERROR([1]W15!E84,0)</f>
        <v>176874</v>
      </c>
      <c r="E391" s="14">
        <f>IFERROR([1]W15!F84,0)</f>
        <v>176874</v>
      </c>
      <c r="F391" s="25">
        <f>IFERROR([1]W15!G84,0)</f>
        <v>0</v>
      </c>
      <c r="G391" s="13">
        <f>IFERROR([1]W15!H84,0)</f>
        <v>7436</v>
      </c>
      <c r="H391" s="16">
        <f>IFERROR([1]W15!I84,0)</f>
        <v>7436</v>
      </c>
      <c r="I391" s="26">
        <f>IFERROR([1]W15!J84,0)</f>
        <v>52993</v>
      </c>
      <c r="J391" s="18">
        <f>IFERROR([1]W15!K84,0)</f>
        <v>0</v>
      </c>
      <c r="K391" s="13">
        <f>IFERROR([1]W15!L84,0)</f>
        <v>184310</v>
      </c>
      <c r="L391" s="19">
        <f>IFERROR([1]W15!M84,0)</f>
        <v>237303</v>
      </c>
      <c r="M391" s="20"/>
      <c r="N391" s="19">
        <f>IF(L29=0,0, IFERROR([1]W15!$O$84,0))</f>
        <v>235044</v>
      </c>
      <c r="O391" s="21">
        <f t="shared" si="58"/>
        <v>9.6109664573441576E-3</v>
      </c>
      <c r="P391" s="22">
        <f t="shared" si="59"/>
        <v>0.77668634614817345</v>
      </c>
      <c r="Q391" s="23">
        <f t="shared" si="60"/>
        <v>0</v>
      </c>
      <c r="R391" s="124">
        <f t="shared" si="56"/>
        <v>0.22331365385182655</v>
      </c>
    </row>
    <row r="392" spans="1:18" x14ac:dyDescent="0.3">
      <c r="A392" s="10">
        <f t="shared" si="57"/>
        <v>45214</v>
      </c>
      <c r="B392" s="11"/>
      <c r="C392" s="12">
        <f>IFERROR([1]W16!D84,0)</f>
        <v>0</v>
      </c>
      <c r="D392" s="13">
        <f>IFERROR([1]W16!E84,0)</f>
        <v>178095</v>
      </c>
      <c r="E392" s="14">
        <f>IFERROR([1]W16!F84,0)</f>
        <v>178095</v>
      </c>
      <c r="F392" s="25">
        <f>IFERROR([1]W16!G84,0)</f>
        <v>0</v>
      </c>
      <c r="G392" s="13">
        <f>IFERROR([1]W16!H84,0)</f>
        <v>7545</v>
      </c>
      <c r="H392" s="16">
        <f>IFERROR([1]W16!I84,0)</f>
        <v>7545</v>
      </c>
      <c r="I392" s="26">
        <f>IFERROR([1]W16!J84,0)</f>
        <v>53965</v>
      </c>
      <c r="J392" s="18">
        <f>IFERROR([1]W16!K84,0)</f>
        <v>0</v>
      </c>
      <c r="K392" s="13">
        <f>IFERROR([1]W16!L84,0)</f>
        <v>185640</v>
      </c>
      <c r="L392" s="19">
        <f>IFERROR([1]W16!M84,0)</f>
        <v>239605</v>
      </c>
      <c r="M392" s="20"/>
      <c r="N392" s="19">
        <f>IF(L30=0,0, IFERROR([1]W16!$O$84,0))</f>
        <v>225318</v>
      </c>
      <c r="O392" s="21">
        <f t="shared" si="58"/>
        <v>6.3408160910357808E-2</v>
      </c>
      <c r="P392" s="22">
        <f t="shared" si="59"/>
        <v>0.77477515076897396</v>
      </c>
      <c r="Q392" s="23">
        <f t="shared" si="60"/>
        <v>0</v>
      </c>
      <c r="R392" s="124">
        <f t="shared" si="56"/>
        <v>0.22522484923102606</v>
      </c>
    </row>
    <row r="393" spans="1:18" x14ac:dyDescent="0.3">
      <c r="A393" s="10">
        <f t="shared" si="57"/>
        <v>45221</v>
      </c>
      <c r="B393" s="11"/>
      <c r="C393" s="12">
        <f>IFERROR([1]W17!D84,0)</f>
        <v>0</v>
      </c>
      <c r="D393" s="13">
        <f>IFERROR([1]W17!E84,0)</f>
        <v>160409</v>
      </c>
      <c r="E393" s="14">
        <f>IFERROR([1]W17!F84,0)</f>
        <v>160409</v>
      </c>
      <c r="F393" s="25">
        <f>IFERROR([1]W17!G84,0)</f>
        <v>0</v>
      </c>
      <c r="G393" s="13">
        <f>IFERROR([1]W17!H84,0)</f>
        <v>7084</v>
      </c>
      <c r="H393" s="16">
        <f>IFERROR([1]W17!I84,0)</f>
        <v>7084</v>
      </c>
      <c r="I393" s="26">
        <f>IFERROR([1]W17!J84,0)</f>
        <v>48796</v>
      </c>
      <c r="J393" s="18">
        <f>IFERROR([1]W17!K84,0)</f>
        <v>0</v>
      </c>
      <c r="K393" s="13">
        <f>IFERROR([1]W17!L84,0)</f>
        <v>167493</v>
      </c>
      <c r="L393" s="19">
        <f>IFERROR([1]W17!M84,0)</f>
        <v>216289</v>
      </c>
      <c r="M393" s="20"/>
      <c r="N393" s="19">
        <f>IF(L31=0,0, IFERROR([1]W17!$O$84,0))</f>
        <v>211720</v>
      </c>
      <c r="O393" s="21">
        <f t="shared" si="58"/>
        <v>2.1580389193274135E-2</v>
      </c>
      <c r="P393" s="22">
        <f t="shared" si="59"/>
        <v>0.77439444447013028</v>
      </c>
      <c r="Q393" s="23">
        <f t="shared" si="60"/>
        <v>0</v>
      </c>
      <c r="R393" s="124">
        <f t="shared" si="56"/>
        <v>0.22560555552986974</v>
      </c>
    </row>
    <row r="394" spans="1:18" x14ac:dyDescent="0.3">
      <c r="A394" s="10">
        <f t="shared" si="57"/>
        <v>45228</v>
      </c>
      <c r="B394" s="11"/>
      <c r="C394" s="12">
        <f>IFERROR([1]W18!D84,0)</f>
        <v>0</v>
      </c>
      <c r="D394" s="13">
        <f>IFERROR([1]W18!E84,0)</f>
        <v>154744</v>
      </c>
      <c r="E394" s="14">
        <f>IFERROR([1]W18!F84,0)</f>
        <v>154744</v>
      </c>
      <c r="F394" s="15">
        <f>IFERROR([1]W18!G84,0)</f>
        <v>0</v>
      </c>
      <c r="G394" s="13">
        <f>IFERROR([1]W18!H84,0)</f>
        <v>5474</v>
      </c>
      <c r="H394" s="16">
        <f>IFERROR([1]W18!I84,0)</f>
        <v>5474</v>
      </c>
      <c r="I394" s="17">
        <f>IFERROR([1]W18!J84,0)</f>
        <v>60140</v>
      </c>
      <c r="J394" s="18">
        <f>IFERROR([1]W18!K84,0)</f>
        <v>0</v>
      </c>
      <c r="K394" s="13">
        <f>IFERROR([1]W18!L84,0)</f>
        <v>160218</v>
      </c>
      <c r="L394" s="19">
        <f>IFERROR([1]W18!M84,0)</f>
        <v>220358</v>
      </c>
      <c r="M394" s="20"/>
      <c r="N394" s="19">
        <f>IF(L32=0,0, IFERROR([1]W18!$O$84,0))</f>
        <v>200980</v>
      </c>
      <c r="O394" s="21">
        <f t="shared" si="58"/>
        <v>9.6417553985471194E-2</v>
      </c>
      <c r="P394" s="22">
        <f t="shared" si="59"/>
        <v>0.72708047813104126</v>
      </c>
      <c r="Q394" s="23">
        <f t="shared" si="60"/>
        <v>0</v>
      </c>
      <c r="R394" s="124">
        <f t="shared" si="56"/>
        <v>0.27291952186895868</v>
      </c>
    </row>
    <row r="395" spans="1:18" x14ac:dyDescent="0.3">
      <c r="A395" s="10">
        <f t="shared" si="57"/>
        <v>45235</v>
      </c>
      <c r="B395" s="11"/>
      <c r="C395" s="12">
        <f>IFERROR([1]W19!D84,0)</f>
        <v>0</v>
      </c>
      <c r="D395" s="13">
        <f>IFERROR([1]W19!E84,0)</f>
        <v>148002</v>
      </c>
      <c r="E395" s="14">
        <f>IFERROR([1]W19!F84,0)</f>
        <v>148002</v>
      </c>
      <c r="F395" s="15">
        <f>IFERROR([1]W19!G84,0)</f>
        <v>0</v>
      </c>
      <c r="G395" s="13">
        <f>IFERROR([1]W19!H84,0)</f>
        <v>5339</v>
      </c>
      <c r="H395" s="16">
        <f>IFERROR([1]W19!I84,0)</f>
        <v>5339</v>
      </c>
      <c r="I395" s="17">
        <f>IFERROR([1]W19!J84,0)</f>
        <v>56080</v>
      </c>
      <c r="J395" s="18">
        <f>IFERROR([1]W19!K84,0)</f>
        <v>0</v>
      </c>
      <c r="K395" s="13">
        <f>IFERROR([1]W19!L84,0)</f>
        <v>153341</v>
      </c>
      <c r="L395" s="19">
        <f>IFERROR([1]W19!M84,0)</f>
        <v>209421</v>
      </c>
      <c r="M395" s="24"/>
      <c r="N395" s="19">
        <f>IF(L33=0,0, IFERROR([1]W19!$O$84,0))</f>
        <v>202608</v>
      </c>
      <c r="O395" s="21">
        <f t="shared" si="58"/>
        <v>3.3626510305614782E-2</v>
      </c>
      <c r="P395" s="22">
        <f t="shared" si="59"/>
        <v>0.73221405685198715</v>
      </c>
      <c r="Q395" s="23">
        <f t="shared" si="60"/>
        <v>0</v>
      </c>
      <c r="R395" s="124">
        <f t="shared" si="56"/>
        <v>0.26778594314801285</v>
      </c>
    </row>
    <row r="396" spans="1:18" x14ac:dyDescent="0.3">
      <c r="A396" s="10">
        <f t="shared" si="57"/>
        <v>45242</v>
      </c>
      <c r="B396" s="11"/>
      <c r="C396" s="12">
        <f>IFERROR([1]W20!D84,0)</f>
        <v>0</v>
      </c>
      <c r="D396" s="13">
        <f>IFERROR([1]W20!E84,0)</f>
        <v>144795</v>
      </c>
      <c r="E396" s="14">
        <f>IFERROR([1]W20!F84,0)</f>
        <v>144795</v>
      </c>
      <c r="F396" s="15">
        <f>IFERROR([1]W20!G84,0)</f>
        <v>0</v>
      </c>
      <c r="G396" s="13">
        <f>IFERROR([1]W20!H84,0)</f>
        <v>5593</v>
      </c>
      <c r="H396" s="16">
        <f>IFERROR([1]W20!I84,0)</f>
        <v>5593</v>
      </c>
      <c r="I396" s="17">
        <f>IFERROR([1]W20!J84,0)</f>
        <v>55610</v>
      </c>
      <c r="J396" s="18">
        <f>IFERROR([1]W20!K84,0)</f>
        <v>0</v>
      </c>
      <c r="K396" s="13">
        <f>IFERROR([1]W20!L84,0)</f>
        <v>150388</v>
      </c>
      <c r="L396" s="19">
        <f>IFERROR([1]W20!M84,0)</f>
        <v>205998</v>
      </c>
      <c r="M396" s="24"/>
      <c r="N396" s="19">
        <f>IF(L34=0,0, IFERROR([1]W20!$O$84,0))</f>
        <v>197381</v>
      </c>
      <c r="O396" s="21">
        <f t="shared" si="58"/>
        <v>4.3656684280655181E-2</v>
      </c>
      <c r="P396" s="22">
        <f t="shared" si="59"/>
        <v>0.73004592277594926</v>
      </c>
      <c r="Q396" s="23">
        <f t="shared" si="60"/>
        <v>0</v>
      </c>
      <c r="R396" s="124">
        <f t="shared" si="56"/>
        <v>0.26995407722405074</v>
      </c>
    </row>
    <row r="397" spans="1:18" x14ac:dyDescent="0.3">
      <c r="A397" s="10">
        <f t="shared" si="57"/>
        <v>45249</v>
      </c>
      <c r="B397" s="11"/>
      <c r="C397" s="12">
        <f>IFERROR([1]W21!D84,0)</f>
        <v>0</v>
      </c>
      <c r="D397" s="13">
        <f>IFERROR([1]W21!E84,0)</f>
        <v>145393</v>
      </c>
      <c r="E397" s="14">
        <f>IFERROR([1]W21!F84,0)</f>
        <v>145393</v>
      </c>
      <c r="F397" s="15">
        <f>IFERROR([1]W21!G84,0)</f>
        <v>0</v>
      </c>
      <c r="G397" s="13">
        <f>IFERROR([1]W21!H84,0)</f>
        <v>5864</v>
      </c>
      <c r="H397" s="16">
        <f>IFERROR([1]W21!I84,0)</f>
        <v>5864</v>
      </c>
      <c r="I397" s="17">
        <f>IFERROR([1]W21!J84,0)</f>
        <v>55021</v>
      </c>
      <c r="J397" s="18">
        <f>IFERROR([1]W21!K84,0)</f>
        <v>0</v>
      </c>
      <c r="K397" s="13">
        <f>IFERROR([1]W21!L84,0)</f>
        <v>151257</v>
      </c>
      <c r="L397" s="19">
        <f>IFERROR([1]W21!M84,0)</f>
        <v>206278</v>
      </c>
      <c r="M397" s="24"/>
      <c r="N397" s="19">
        <f>IF(L35=0,0, IFERROR([1]W21!$O$84,0))</f>
        <v>193938</v>
      </c>
      <c r="O397" s="21">
        <f>SUM(L397-N397)/N397</f>
        <v>6.3628582330435501E-2</v>
      </c>
      <c r="P397" s="22">
        <f>SUM(K397/L397)</f>
        <v>0.73326772607839907</v>
      </c>
      <c r="Q397" s="23">
        <f>SUM(C397,F397)/L397</f>
        <v>0</v>
      </c>
      <c r="R397" s="124">
        <f t="shared" si="56"/>
        <v>0.26673227392160093</v>
      </c>
    </row>
    <row r="398" spans="1:18" x14ac:dyDescent="0.3">
      <c r="A398" s="10">
        <f t="shared" si="57"/>
        <v>45256</v>
      </c>
      <c r="B398" s="11"/>
      <c r="C398" s="12">
        <f>IFERROR([1]W22!D84,0)</f>
        <v>0</v>
      </c>
      <c r="D398" s="13">
        <f>IFERROR([1]W22!E84,0)</f>
        <v>129832</v>
      </c>
      <c r="E398" s="14">
        <f>IFERROR([1]W22!F84,0)</f>
        <v>129832</v>
      </c>
      <c r="F398" s="15">
        <f>IFERROR([1]W22!G84,0)</f>
        <v>0</v>
      </c>
      <c r="G398" s="13">
        <f>IFERROR([1]W22!H84,0)</f>
        <v>3826</v>
      </c>
      <c r="H398" s="16">
        <f>IFERROR([1]W22!I84,0)</f>
        <v>3826</v>
      </c>
      <c r="I398" s="17">
        <f>IFERROR([1]W22!J84,0)</f>
        <v>54371</v>
      </c>
      <c r="J398" s="18">
        <f>IFERROR([1]W22!K84,0)</f>
        <v>0</v>
      </c>
      <c r="K398" s="13">
        <f>IFERROR([1]W22!L84,0)</f>
        <v>133658</v>
      </c>
      <c r="L398" s="19">
        <f>IFERROR([1]W22!M84,0)</f>
        <v>188029</v>
      </c>
      <c r="M398" s="24"/>
      <c r="N398" s="19">
        <f>IF(L36=0,0, IFERROR([1]W22!$O$84,0))</f>
        <v>181263</v>
      </c>
      <c r="O398" s="21">
        <f t="shared" si="58"/>
        <v>3.7326977927100401E-2</v>
      </c>
      <c r="P398" s="22">
        <f t="shared" si="59"/>
        <v>0.710837158097953</v>
      </c>
      <c r="Q398" s="23">
        <f t="shared" si="60"/>
        <v>0</v>
      </c>
      <c r="R398" s="124">
        <f t="shared" si="56"/>
        <v>0.28916284190204705</v>
      </c>
    </row>
    <row r="399" spans="1:18" x14ac:dyDescent="0.3">
      <c r="A399" s="10">
        <f t="shared" si="57"/>
        <v>45263</v>
      </c>
      <c r="B399" s="11"/>
      <c r="C399" s="12">
        <f>IFERROR([1]W23!D84,0)</f>
        <v>0</v>
      </c>
      <c r="D399" s="13">
        <f>IFERROR([1]W23!E84,0)</f>
        <v>141235</v>
      </c>
      <c r="E399" s="14">
        <f>IFERROR([1]W23!F84,0)</f>
        <v>141235</v>
      </c>
      <c r="F399" s="15">
        <f>IFERROR([1]W23!G84,0)</f>
        <v>0</v>
      </c>
      <c r="G399" s="13">
        <f>IFERROR([1]W23!H84,0)</f>
        <v>5420</v>
      </c>
      <c r="H399" s="16">
        <f>IFERROR([1]W23!I84,0)</f>
        <v>5420</v>
      </c>
      <c r="I399" s="17">
        <f>IFERROR([1]W23!J84,0)</f>
        <v>54776</v>
      </c>
      <c r="J399" s="18">
        <f>IFERROR([1]W23!K84,0)</f>
        <v>0</v>
      </c>
      <c r="K399" s="13">
        <f>IFERROR([1]W23!L84,0)</f>
        <v>146655</v>
      </c>
      <c r="L399" s="19">
        <f>IFERROR([1]W23!M84,0)</f>
        <v>201431</v>
      </c>
      <c r="M399" s="24"/>
      <c r="N399" s="19">
        <f>IF(L37=0,0, IFERROR([1]W23!$O$84,0))</f>
        <v>183011</v>
      </c>
      <c r="O399" s="21">
        <f t="shared" si="58"/>
        <v>0.10064968772368874</v>
      </c>
      <c r="P399" s="22">
        <f t="shared" si="59"/>
        <v>0.72806568998813492</v>
      </c>
      <c r="Q399" s="23">
        <f t="shared" si="60"/>
        <v>0</v>
      </c>
      <c r="R399" s="124">
        <f t="shared" si="56"/>
        <v>0.27193431001186513</v>
      </c>
    </row>
    <row r="400" spans="1:18" x14ac:dyDescent="0.3">
      <c r="A400" s="10">
        <f t="shared" si="57"/>
        <v>45270</v>
      </c>
      <c r="B400" s="11"/>
      <c r="C400" s="12">
        <f>IFERROR([1]W24!D84,0)</f>
        <v>0</v>
      </c>
      <c r="D400" s="13">
        <f>IFERROR([1]W24!E84,0)</f>
        <v>147307</v>
      </c>
      <c r="E400" s="14">
        <f>IFERROR([1]W24!F84,0)</f>
        <v>147307</v>
      </c>
      <c r="F400" s="15">
        <f>IFERROR([1]W24!G84,0)</f>
        <v>0</v>
      </c>
      <c r="G400" s="13">
        <f>IFERROR([1]W24!H84,0)</f>
        <v>6476</v>
      </c>
      <c r="H400" s="16">
        <f>IFERROR([1]W24!I84,0)</f>
        <v>6476</v>
      </c>
      <c r="I400" s="17">
        <f>IFERROR([1]W24!J84,0)</f>
        <v>50534</v>
      </c>
      <c r="J400" s="18">
        <f>IFERROR([1]W24!K84,0)</f>
        <v>0</v>
      </c>
      <c r="K400" s="13">
        <f>IFERROR([1]W24!L84,0)</f>
        <v>153783</v>
      </c>
      <c r="L400" s="19">
        <f>IFERROR([1]W24!M84,0)</f>
        <v>204317</v>
      </c>
      <c r="M400" s="24"/>
      <c r="N400" s="19">
        <f>IF(L38=0,0, IFERROR([1]W24!$O$84,0))</f>
        <v>181876</v>
      </c>
      <c r="O400" s="21">
        <f t="shared" si="58"/>
        <v>0.12338626316831247</v>
      </c>
      <c r="P400" s="22">
        <f t="shared" si="59"/>
        <v>0.75266864724912763</v>
      </c>
      <c r="Q400" s="23">
        <f t="shared" si="60"/>
        <v>0</v>
      </c>
      <c r="R400" s="124">
        <f t="shared" si="56"/>
        <v>0.24733135275087242</v>
      </c>
    </row>
    <row r="401" spans="1:18" x14ac:dyDescent="0.3">
      <c r="A401" s="10">
        <f t="shared" si="57"/>
        <v>45277</v>
      </c>
      <c r="B401" s="11"/>
      <c r="C401" s="12">
        <f>IFERROR([1]W25!D84,0)</f>
        <v>0</v>
      </c>
      <c r="D401" s="13">
        <f>IFERROR([1]W25!E84,0)</f>
        <v>149047</v>
      </c>
      <c r="E401" s="14">
        <f>IFERROR([1]W25!F84,0)</f>
        <v>149047</v>
      </c>
      <c r="F401" s="15">
        <f>IFERROR([1]W25!G84,0)</f>
        <v>0</v>
      </c>
      <c r="G401" s="13">
        <f>IFERROR([1]W25!H84,0)</f>
        <v>5943</v>
      </c>
      <c r="H401" s="16">
        <f>IFERROR([1]W25!I84,0)</f>
        <v>5943</v>
      </c>
      <c r="I401" s="17">
        <f>IFERROR([1]W25!J84,0)</f>
        <v>54191</v>
      </c>
      <c r="J401" s="18">
        <f>IFERROR([1]W25!K84,0)</f>
        <v>0</v>
      </c>
      <c r="K401" s="13">
        <f>IFERROR([1]W25!L84,0)</f>
        <v>154990</v>
      </c>
      <c r="L401" s="19">
        <f>IFERROR([1]W25!M84,0)</f>
        <v>209181</v>
      </c>
      <c r="M401" s="24"/>
      <c r="N401" s="19">
        <f>IF(L39=0,0, IFERROR([1]W25!$O$84,0))</f>
        <v>173822</v>
      </c>
      <c r="O401" s="21">
        <f t="shared" si="58"/>
        <v>0.20342074075778671</v>
      </c>
      <c r="P401" s="22">
        <f t="shared" si="59"/>
        <v>0.74093727441784862</v>
      </c>
      <c r="Q401" s="23">
        <f t="shared" si="60"/>
        <v>0</v>
      </c>
      <c r="R401" s="124">
        <f t="shared" si="56"/>
        <v>0.25906272558215132</v>
      </c>
    </row>
    <row r="402" spans="1:18" x14ac:dyDescent="0.3">
      <c r="A402" s="10">
        <f t="shared" si="57"/>
        <v>45284</v>
      </c>
      <c r="B402" s="11"/>
      <c r="C402" s="12">
        <f>IFERROR([1]W26!D84,0)</f>
        <v>0</v>
      </c>
      <c r="D402" s="13">
        <f>IFERROR([1]W26!E84,0)</f>
        <v>146607</v>
      </c>
      <c r="E402" s="14">
        <f>IFERROR([1]W26!F84,0)</f>
        <v>146607</v>
      </c>
      <c r="F402" s="15">
        <f>IFERROR([1]W26!G84,0)</f>
        <v>0</v>
      </c>
      <c r="G402" s="13">
        <f>IFERROR([1]W26!H84,0)</f>
        <v>5687</v>
      </c>
      <c r="H402" s="16">
        <f>IFERROR([1]W26!I84,0)</f>
        <v>5687</v>
      </c>
      <c r="I402" s="17">
        <f>IFERROR([1]W26!J84,0)</f>
        <v>53389</v>
      </c>
      <c r="J402" s="18">
        <f>IFERROR([1]W26!K84,0)</f>
        <v>0</v>
      </c>
      <c r="K402" s="13">
        <f>IFERROR([1]W26!L84,0)</f>
        <v>152294</v>
      </c>
      <c r="L402" s="19">
        <f>IFERROR([1]W26!M84,0)</f>
        <v>205683</v>
      </c>
      <c r="M402" s="24"/>
      <c r="N402" s="19">
        <f>IF(L40=0,0, IFERROR([1]W26!$O$84,0))</f>
        <v>182716</v>
      </c>
      <c r="O402" s="21">
        <f t="shared" si="58"/>
        <v>0.12569780424264979</v>
      </c>
      <c r="P402" s="22">
        <f t="shared" si="59"/>
        <v>0.74043066271884406</v>
      </c>
      <c r="Q402" s="23">
        <f t="shared" si="60"/>
        <v>0</v>
      </c>
      <c r="R402" s="124">
        <f t="shared" si="56"/>
        <v>0.25956933728115594</v>
      </c>
    </row>
    <row r="403" spans="1:18" x14ac:dyDescent="0.3">
      <c r="A403" s="10">
        <f t="shared" si="57"/>
        <v>45291</v>
      </c>
      <c r="B403" s="11"/>
      <c r="C403" s="12">
        <f>IFERROR([1]W27!D84,0)</f>
        <v>0</v>
      </c>
      <c r="D403" s="13">
        <f>IFERROR([1]W27!E84,0)</f>
        <v>134105</v>
      </c>
      <c r="E403" s="14">
        <f>IFERROR([1]W27!F84,0)</f>
        <v>134105</v>
      </c>
      <c r="F403" s="15">
        <f>IFERROR([1]W27!G84,0)</f>
        <v>0</v>
      </c>
      <c r="G403" s="13">
        <f>IFERROR([1]W27!H84,0)</f>
        <v>3604</v>
      </c>
      <c r="H403" s="16">
        <f>IFERROR([1]W27!I84,0)</f>
        <v>3604</v>
      </c>
      <c r="I403" s="17">
        <f>IFERROR([1]W27!J84,0)</f>
        <v>49073</v>
      </c>
      <c r="J403" s="18">
        <f>IFERROR([1]W27!K84,0)</f>
        <v>0</v>
      </c>
      <c r="K403" s="13">
        <f>IFERROR([1]W27!L84,0)</f>
        <v>137709</v>
      </c>
      <c r="L403" s="19">
        <f>IFERROR([1]W27!M84,0)</f>
        <v>186782</v>
      </c>
      <c r="M403" s="24"/>
      <c r="N403" s="19">
        <f>IF(L41=0,0, IFERROR([1]W27!$O$84,0))</f>
        <v>195890</v>
      </c>
      <c r="O403" s="21">
        <f t="shared" si="58"/>
        <v>-4.6495482158354182E-2</v>
      </c>
      <c r="P403" s="22">
        <f t="shared" si="59"/>
        <v>0.73727125740167687</v>
      </c>
      <c r="Q403" s="23">
        <f t="shared" si="60"/>
        <v>0</v>
      </c>
      <c r="R403" s="124">
        <f t="shared" si="56"/>
        <v>0.26272874259832318</v>
      </c>
    </row>
    <row r="404" spans="1:18" x14ac:dyDescent="0.3">
      <c r="A404" s="10">
        <f t="shared" si="57"/>
        <v>45298</v>
      </c>
      <c r="B404" s="11"/>
      <c r="C404" s="12">
        <f>IFERROR([1]W28!D84,0)</f>
        <v>0</v>
      </c>
      <c r="D404" s="13">
        <f>IFERROR([1]W28!E84,0)</f>
        <v>134025</v>
      </c>
      <c r="E404" s="14">
        <f>IFERROR([1]W28!F84,0)</f>
        <v>134025</v>
      </c>
      <c r="F404" s="15">
        <f>IFERROR([1]W28!G84,0)</f>
        <v>0</v>
      </c>
      <c r="G404" s="13">
        <f>IFERROR([1]W28!H84,0)</f>
        <v>5932</v>
      </c>
      <c r="H404" s="16">
        <f>IFERROR([1]W28!I84,0)</f>
        <v>5932</v>
      </c>
      <c r="I404" s="17">
        <f>IFERROR([1]W28!J84,0)</f>
        <v>38269</v>
      </c>
      <c r="J404" s="18">
        <f>IFERROR([1]W28!K84,0)</f>
        <v>0</v>
      </c>
      <c r="K404" s="13">
        <f>IFERROR([1]W28!L84,0)</f>
        <v>139957</v>
      </c>
      <c r="L404" s="19">
        <f>IFERROR([1]W28!M84,0)</f>
        <v>178226</v>
      </c>
      <c r="M404" s="24"/>
      <c r="N404" s="19">
        <f>IF(L42=0,0, IFERROR([1]W28!$O$84,0))</f>
        <v>178835</v>
      </c>
      <c r="O404" s="21">
        <f t="shared" si="58"/>
        <v>-3.4053736684653453E-3</v>
      </c>
      <c r="P404" s="22">
        <f t="shared" si="59"/>
        <v>0.78527824223177312</v>
      </c>
      <c r="Q404" s="23">
        <f t="shared" si="60"/>
        <v>0</v>
      </c>
      <c r="R404" s="124">
        <f t="shared" si="56"/>
        <v>0.21472175776822686</v>
      </c>
    </row>
    <row r="405" spans="1:18" x14ac:dyDescent="0.3">
      <c r="A405" s="10">
        <f t="shared" si="57"/>
        <v>45305</v>
      </c>
      <c r="B405" s="11"/>
      <c r="C405" s="12">
        <f>IFERROR([1]W29!D84,0)</f>
        <v>0</v>
      </c>
      <c r="D405" s="13">
        <f>IFERROR([1]W29!E84,0)</f>
        <v>150884</v>
      </c>
      <c r="E405" s="14">
        <f>IFERROR([1]W29!F84,0)</f>
        <v>150884</v>
      </c>
      <c r="F405" s="15">
        <f>IFERROR([1]W29!G84,0)</f>
        <v>0</v>
      </c>
      <c r="G405" s="13">
        <f>IFERROR([1]W29!H84,0)</f>
        <v>6939</v>
      </c>
      <c r="H405" s="16">
        <f>IFERROR([1]W29!I84,0)</f>
        <v>6939</v>
      </c>
      <c r="I405" s="17">
        <f>IFERROR([1]W29!J84,0)</f>
        <v>40813</v>
      </c>
      <c r="J405" s="18">
        <f>IFERROR([1]W29!K84,0)</f>
        <v>0</v>
      </c>
      <c r="K405" s="13">
        <f>IFERROR([1]W29!L84,0)</f>
        <v>157823</v>
      </c>
      <c r="L405" s="19">
        <f>IFERROR([1]W29!M84,0)</f>
        <v>198636</v>
      </c>
      <c r="M405" s="24"/>
      <c r="N405" s="19">
        <f>IF(L43=0,0, IFERROR([1]W29!$O$84,0))</f>
        <v>191024</v>
      </c>
      <c r="O405" s="21">
        <f t="shared" si="58"/>
        <v>3.9848396013066424E-2</v>
      </c>
      <c r="P405" s="22">
        <f t="shared" si="59"/>
        <v>0.79453371997019673</v>
      </c>
      <c r="Q405" s="23">
        <f t="shared" si="60"/>
        <v>0</v>
      </c>
      <c r="R405" s="124">
        <f t="shared" si="56"/>
        <v>0.20546628002980327</v>
      </c>
    </row>
    <row r="406" spans="1:18" x14ac:dyDescent="0.3">
      <c r="A406" s="10">
        <f t="shared" si="57"/>
        <v>45312</v>
      </c>
      <c r="B406" s="11"/>
      <c r="C406" s="12">
        <f>IFERROR([1]W30!D84,0)</f>
        <v>0</v>
      </c>
      <c r="D406" s="13">
        <f>IFERROR([1]W30!E84,0)</f>
        <v>150673</v>
      </c>
      <c r="E406" s="14">
        <f>IFERROR([1]W30!F84,0)</f>
        <v>150673</v>
      </c>
      <c r="F406" s="15">
        <f>IFERROR([1]W30!G84,0)</f>
        <v>0</v>
      </c>
      <c r="G406" s="13">
        <f>IFERROR([1]W30!H84,0)</f>
        <v>6449</v>
      </c>
      <c r="H406" s="16">
        <f>IFERROR([1]W30!I84,0)</f>
        <v>6449</v>
      </c>
      <c r="I406" s="17">
        <f>IFERROR([1]W30!J84,0)</f>
        <v>41732</v>
      </c>
      <c r="J406" s="18">
        <f>IFERROR([1]W30!K84,0)</f>
        <v>0</v>
      </c>
      <c r="K406" s="13">
        <f>IFERROR([1]W30!L84,0)</f>
        <v>157122</v>
      </c>
      <c r="L406" s="19">
        <f>IFERROR([1]W30!M84,0)</f>
        <v>198854</v>
      </c>
      <c r="M406" s="24"/>
      <c r="N406" s="19">
        <f>IF(L44=0,0, IFERROR([1]W30!$O$84,0))</f>
        <v>186136</v>
      </c>
      <c r="O406" s="21">
        <f t="shared" si="58"/>
        <v>6.8326385008810761E-2</v>
      </c>
      <c r="P406" s="22">
        <f t="shared" si="59"/>
        <v>0.79013748780512338</v>
      </c>
      <c r="Q406" s="23">
        <f t="shared" si="60"/>
        <v>0</v>
      </c>
      <c r="R406" s="124">
        <f t="shared" si="56"/>
        <v>0.20986251219487664</v>
      </c>
    </row>
    <row r="407" spans="1:18" x14ac:dyDescent="0.3">
      <c r="A407" s="10">
        <f t="shared" si="57"/>
        <v>45319</v>
      </c>
      <c r="B407" s="11"/>
      <c r="C407" s="12">
        <f>IFERROR([1]W31!D84,0)</f>
        <v>0</v>
      </c>
      <c r="D407" s="13">
        <f>IFERROR([1]W31!E84,0)</f>
        <v>150518</v>
      </c>
      <c r="E407" s="14">
        <f>IFERROR([1]W31!F84,0)</f>
        <v>150518</v>
      </c>
      <c r="F407" s="15">
        <f>IFERROR([1]W31!G84,0)</f>
        <v>0</v>
      </c>
      <c r="G407" s="13">
        <f>IFERROR([1]W31!H84,0)</f>
        <v>6937</v>
      </c>
      <c r="H407" s="16">
        <f>IFERROR([1]W31!I84,0)</f>
        <v>6937</v>
      </c>
      <c r="I407" s="17">
        <f>IFERROR([1]W31!J84,0)</f>
        <v>40357</v>
      </c>
      <c r="J407" s="18">
        <f>IFERROR([1]W31!K84,0)</f>
        <v>0</v>
      </c>
      <c r="K407" s="13">
        <f>IFERROR([1]W31!L84,0)</f>
        <v>157455</v>
      </c>
      <c r="L407" s="19">
        <f>IFERROR([1]W31!M84,0)</f>
        <v>197812</v>
      </c>
      <c r="M407" s="24"/>
      <c r="N407" s="19">
        <f>IF(L45=0,0, IFERROR([1]W31!$O$84,0))</f>
        <v>186886</v>
      </c>
      <c r="O407" s="21">
        <f t="shared" si="58"/>
        <v>5.8463448305384032E-2</v>
      </c>
      <c r="P407" s="22">
        <f t="shared" si="59"/>
        <v>0.79598305461751562</v>
      </c>
      <c r="Q407" s="23">
        <f t="shared" si="60"/>
        <v>0</v>
      </c>
      <c r="R407" s="124">
        <f t="shared" si="56"/>
        <v>0.20401694538248438</v>
      </c>
    </row>
    <row r="408" spans="1:18" x14ac:dyDescent="0.3">
      <c r="A408" s="10">
        <f t="shared" si="57"/>
        <v>45326</v>
      </c>
      <c r="B408" s="11"/>
      <c r="C408" s="12">
        <f>IFERROR([1]W32!D84,0)</f>
        <v>0</v>
      </c>
      <c r="D408" s="13">
        <f>IFERROR([1]W32!E84,0)</f>
        <v>158783</v>
      </c>
      <c r="E408" s="14">
        <f>IFERROR([1]W32!F84,0)</f>
        <v>158783</v>
      </c>
      <c r="F408" s="15">
        <f>IFERROR([1]W32!G84,0)</f>
        <v>0</v>
      </c>
      <c r="G408" s="13">
        <f>IFERROR([1]W32!H84,0)</f>
        <v>6769</v>
      </c>
      <c r="H408" s="16">
        <f>IFERROR([1]W32!I84,0)</f>
        <v>6769</v>
      </c>
      <c r="I408" s="17">
        <f>IFERROR([1]W32!J84,0)</f>
        <v>43020</v>
      </c>
      <c r="J408" s="18">
        <f>IFERROR([1]W32!K84,0)</f>
        <v>0</v>
      </c>
      <c r="K408" s="13">
        <f>IFERROR([1]W32!L84,0)</f>
        <v>165552</v>
      </c>
      <c r="L408" s="19">
        <f>IFERROR([1]W32!M84,0)</f>
        <v>208572</v>
      </c>
      <c r="M408" s="24"/>
      <c r="N408" s="19">
        <f>IF(L46=0,0, IFERROR([1]W32!$O$84,0))</f>
        <v>190291</v>
      </c>
      <c r="O408" s="21">
        <f t="shared" si="58"/>
        <v>9.606865274763389E-2</v>
      </c>
      <c r="P408" s="22">
        <f t="shared" si="59"/>
        <v>0.79374029112249012</v>
      </c>
      <c r="Q408" s="23">
        <f t="shared" si="60"/>
        <v>0</v>
      </c>
      <c r="R408" s="124">
        <f t="shared" si="56"/>
        <v>0.20625970887750991</v>
      </c>
    </row>
    <row r="409" spans="1:18" x14ac:dyDescent="0.3">
      <c r="A409" s="10">
        <f t="shared" si="57"/>
        <v>45333</v>
      </c>
      <c r="B409" s="11"/>
      <c r="C409" s="12">
        <f>IFERROR([1]W33!D84,0)</f>
        <v>0</v>
      </c>
      <c r="D409" s="13">
        <f>IFERROR([1]W33!E84,0)</f>
        <v>160174</v>
      </c>
      <c r="E409" s="14">
        <f>IFERROR([1]W33!F84,0)</f>
        <v>160174</v>
      </c>
      <c r="F409" s="15">
        <f>IFERROR([1]W33!G84,0)</f>
        <v>0</v>
      </c>
      <c r="G409" s="13">
        <f>IFERROR([1]W33!H84,0)</f>
        <v>7168</v>
      </c>
      <c r="H409" s="16">
        <f>IFERROR([1]W33!I84,0)</f>
        <v>7168</v>
      </c>
      <c r="I409" s="17">
        <f>IFERROR([1]W33!J84,0)</f>
        <v>42993</v>
      </c>
      <c r="J409" s="18">
        <f>IFERROR([1]W33!K84,0)</f>
        <v>0</v>
      </c>
      <c r="K409" s="13">
        <f>IFERROR([1]W33!L84,0)</f>
        <v>167342</v>
      </c>
      <c r="L409" s="19">
        <f>IFERROR([1]W33!M84,0)</f>
        <v>210335</v>
      </c>
      <c r="M409" s="24"/>
      <c r="N409" s="19">
        <f>IF(L47=0,0, IFERROR([1]W33!$O$84,0))</f>
        <v>202993</v>
      </c>
      <c r="O409" s="21">
        <f t="shared" si="58"/>
        <v>3.6168734882483636E-2</v>
      </c>
      <c r="P409" s="22">
        <f t="shared" si="59"/>
        <v>0.79559749922742296</v>
      </c>
      <c r="Q409" s="23">
        <f t="shared" si="60"/>
        <v>0</v>
      </c>
      <c r="R409" s="124">
        <f t="shared" si="56"/>
        <v>0.20440250077257707</v>
      </c>
    </row>
    <row r="410" spans="1:18" x14ac:dyDescent="0.3">
      <c r="A410" s="10">
        <f t="shared" si="57"/>
        <v>45340</v>
      </c>
      <c r="B410" s="11"/>
      <c r="C410" s="12">
        <f>IFERROR([1]W34!D84,0)</f>
        <v>0</v>
      </c>
      <c r="D410" s="13">
        <f>IFERROR([1]W34!E84,0)</f>
        <v>158281</v>
      </c>
      <c r="E410" s="14">
        <f>IFERROR([1]W34!F84,0)</f>
        <v>158281</v>
      </c>
      <c r="F410" s="15">
        <f>IFERROR([1]W34!G84,0)</f>
        <v>0</v>
      </c>
      <c r="G410" s="13">
        <f>IFERROR([1]W34!H84,0)</f>
        <v>6449</v>
      </c>
      <c r="H410" s="16">
        <f>IFERROR([1]W34!I84,0)</f>
        <v>6449</v>
      </c>
      <c r="I410" s="17">
        <f>IFERROR([1]W34!J84,0)</f>
        <v>43431</v>
      </c>
      <c r="J410" s="18">
        <f>IFERROR([1]W34!K84,0)</f>
        <v>0</v>
      </c>
      <c r="K410" s="13">
        <f>IFERROR([1]W34!L84,0)</f>
        <v>164730</v>
      </c>
      <c r="L410" s="19">
        <f>IFERROR([1]W34!M84,0)</f>
        <v>208161</v>
      </c>
      <c r="M410" s="24"/>
      <c r="N410" s="19">
        <f>IF(L48=0,0, IFERROR([1]W34!$O$84,0))</f>
        <v>203613</v>
      </c>
      <c r="O410" s="21">
        <f t="shared" si="58"/>
        <v>2.2336491284937601E-2</v>
      </c>
      <c r="P410" s="22">
        <f t="shared" si="59"/>
        <v>0.79135861184371714</v>
      </c>
      <c r="Q410" s="23">
        <f t="shared" si="60"/>
        <v>0</v>
      </c>
      <c r="R410" s="124">
        <f t="shared" si="56"/>
        <v>0.20864138815628289</v>
      </c>
    </row>
    <row r="411" spans="1:18" x14ac:dyDescent="0.3">
      <c r="A411" s="10">
        <f t="shared" si="57"/>
        <v>45347</v>
      </c>
      <c r="B411" s="11"/>
      <c r="C411" s="44">
        <f>IFERROR([1]W35!D84,0)</f>
        <v>0</v>
      </c>
      <c r="D411" s="45">
        <f>IFERROR([1]W35!E84,0)</f>
        <v>168203</v>
      </c>
      <c r="E411" s="14">
        <f>IFERROR([1]W35!F84,0)</f>
        <v>168203</v>
      </c>
      <c r="F411" s="44">
        <f>IFERROR([1]W35!G84,0)</f>
        <v>0</v>
      </c>
      <c r="G411" s="45">
        <f>IFERROR([1]W35!H84,0)</f>
        <v>6947</v>
      </c>
      <c r="H411" s="16">
        <f>IFERROR([1]W35!I84,0)</f>
        <v>6947</v>
      </c>
      <c r="I411" s="86">
        <f>IFERROR([1]W35!J84,0)</f>
        <v>48065</v>
      </c>
      <c r="J411" s="87">
        <f>IFERROR([1]W35!K84,0)</f>
        <v>0</v>
      </c>
      <c r="K411" s="13">
        <f>IFERROR([1]W35!L84,0)</f>
        <v>175150</v>
      </c>
      <c r="L411" s="19">
        <f>IFERROR([1]W35!M84,0)</f>
        <v>223215</v>
      </c>
      <c r="M411" s="88"/>
      <c r="N411" s="27">
        <f>IF(L49=0,0, IFERROR([1]W35!$O$84,0))</f>
        <v>194828</v>
      </c>
      <c r="O411" s="21">
        <f t="shared" si="58"/>
        <v>0.1457028763832714</v>
      </c>
      <c r="P411" s="22">
        <f t="shared" si="59"/>
        <v>0.78466948905763501</v>
      </c>
      <c r="Q411" s="23">
        <f t="shared" si="60"/>
        <v>0</v>
      </c>
      <c r="R411" s="124">
        <f t="shared" si="56"/>
        <v>0.21533051094236499</v>
      </c>
    </row>
    <row r="412" spans="1:18" x14ac:dyDescent="0.3">
      <c r="A412" s="10">
        <f t="shared" si="57"/>
        <v>45354</v>
      </c>
      <c r="B412" s="11"/>
      <c r="C412" s="12">
        <f>IFERROR([1]W36!D84,0)</f>
        <v>0</v>
      </c>
      <c r="D412" s="13">
        <f>IFERROR([1]W36!E84,0)</f>
        <v>151377</v>
      </c>
      <c r="E412" s="14">
        <f>IFERROR([1]W36!F84,0)</f>
        <v>151377</v>
      </c>
      <c r="F412" s="15">
        <f>IFERROR([1]W36!G84,0)</f>
        <v>0</v>
      </c>
      <c r="G412" s="13">
        <f>IFERROR([1]W36!H84,0)</f>
        <v>6939</v>
      </c>
      <c r="H412" s="16">
        <f>IFERROR([1]W36!I84,0)</f>
        <v>6939</v>
      </c>
      <c r="I412" s="17">
        <f>IFERROR([1]W36!J84,0)</f>
        <v>40665</v>
      </c>
      <c r="J412" s="18">
        <f>IFERROR([1]W36!K84,0)</f>
        <v>0</v>
      </c>
      <c r="K412" s="13">
        <f>IFERROR([1]W36!L84,0)</f>
        <v>158316</v>
      </c>
      <c r="L412" s="19">
        <f>IFERROR([1]W36!M84,0)</f>
        <v>198981</v>
      </c>
      <c r="M412" s="24"/>
      <c r="N412" s="19">
        <f>IF(L50=0,0, IFERROR([1]W36!$O$84,0))</f>
        <v>175469</v>
      </c>
      <c r="O412" s="21">
        <f t="shared" si="58"/>
        <v>0.13399517863554247</v>
      </c>
      <c r="P412" s="22">
        <f t="shared" si="59"/>
        <v>0.79563375397651037</v>
      </c>
      <c r="Q412" s="23">
        <f t="shared" si="60"/>
        <v>0</v>
      </c>
      <c r="R412" s="124">
        <f t="shared" si="56"/>
        <v>0.20436624602348968</v>
      </c>
    </row>
    <row r="413" spans="1:18" x14ac:dyDescent="0.3">
      <c r="A413" s="10">
        <f t="shared" si="57"/>
        <v>45361</v>
      </c>
      <c r="B413" s="11"/>
      <c r="C413" s="12">
        <f>IFERROR([1]W37!D84,0)</f>
        <v>0</v>
      </c>
      <c r="D413" s="13">
        <f>IFERROR([1]W37!E84,0)</f>
        <v>155289</v>
      </c>
      <c r="E413" s="14">
        <f>IFERROR([1]W37!F84,0)</f>
        <v>155289</v>
      </c>
      <c r="F413" s="15">
        <f>IFERROR([1]W37!G84,0)</f>
        <v>0</v>
      </c>
      <c r="G413" s="13">
        <f>IFERROR([1]W37!H84,0)</f>
        <v>7030</v>
      </c>
      <c r="H413" s="16">
        <f>IFERROR([1]W37!I84,0)</f>
        <v>7030</v>
      </c>
      <c r="I413" s="17">
        <f>IFERROR([1]W37!J84,0)</f>
        <v>40598</v>
      </c>
      <c r="J413" s="18">
        <f>IFERROR([1]W37!K84,0)</f>
        <v>0</v>
      </c>
      <c r="K413" s="13">
        <f>IFERROR([1]W37!L84,0)</f>
        <v>162319</v>
      </c>
      <c r="L413" s="19">
        <f>IFERROR([1]W37!M84,0)</f>
        <v>202917</v>
      </c>
      <c r="M413" s="24"/>
      <c r="N413" s="19">
        <f>IF(L51=0,0, IFERROR([1]W37!$O$84,0))</f>
        <v>205916</v>
      </c>
      <c r="O413" s="21">
        <f t="shared" si="58"/>
        <v>-1.4564191223605742E-2</v>
      </c>
      <c r="P413" s="22">
        <f t="shared" si="59"/>
        <v>0.79992804939950812</v>
      </c>
      <c r="Q413" s="23">
        <f t="shared" si="60"/>
        <v>0</v>
      </c>
      <c r="R413" s="124">
        <f t="shared" si="56"/>
        <v>0.20007195060049182</v>
      </c>
    </row>
    <row r="414" spans="1:18" x14ac:dyDescent="0.3">
      <c r="A414" s="10">
        <f t="shared" si="57"/>
        <v>45368</v>
      </c>
      <c r="B414" s="11"/>
      <c r="C414" s="12">
        <f>IFERROR([1]W38!D84,0)</f>
        <v>0</v>
      </c>
      <c r="D414" s="13">
        <f>IFERROR([1]W38!E84,0)</f>
        <v>156989</v>
      </c>
      <c r="E414" s="14">
        <f>IFERROR([1]W38!F84,0)</f>
        <v>156989</v>
      </c>
      <c r="F414" s="15">
        <f>IFERROR([1]W38!G84,0)</f>
        <v>0</v>
      </c>
      <c r="G414" s="13">
        <f>IFERROR([1]W38!H84,0)</f>
        <v>7097</v>
      </c>
      <c r="H414" s="16">
        <f>IFERROR([1]W38!I84,0)</f>
        <v>7097</v>
      </c>
      <c r="I414" s="17">
        <f>IFERROR([1]W38!J84,0)</f>
        <v>40810</v>
      </c>
      <c r="J414" s="18">
        <f>IFERROR([1]W38!K84,0)</f>
        <v>0</v>
      </c>
      <c r="K414" s="13">
        <f>IFERROR([1]W38!L84,0)</f>
        <v>164086</v>
      </c>
      <c r="L414" s="19">
        <f>IFERROR([1]W38!M84,0)</f>
        <v>204896</v>
      </c>
      <c r="M414" s="24"/>
      <c r="N414" s="19">
        <f>IF(L52=0,0, IFERROR([1]W38!$O$84,0))</f>
        <v>181048</v>
      </c>
      <c r="O414" s="21">
        <f t="shared" si="58"/>
        <v>0.13172197428306306</v>
      </c>
      <c r="P414" s="22">
        <f t="shared" si="59"/>
        <v>0.8008257847883804</v>
      </c>
      <c r="Q414" s="23">
        <f t="shared" si="60"/>
        <v>0</v>
      </c>
      <c r="R414" s="124">
        <f t="shared" si="56"/>
        <v>0.19917421521161954</v>
      </c>
    </row>
    <row r="415" spans="1:18" x14ac:dyDescent="0.3">
      <c r="A415" s="10">
        <f t="shared" si="57"/>
        <v>45375</v>
      </c>
      <c r="B415" s="11"/>
      <c r="C415" s="12">
        <f>IFERROR([1]W39!D84,0)</f>
        <v>0</v>
      </c>
      <c r="D415" s="13">
        <f>IFERROR([1]W39!E84,0)</f>
        <v>145414</v>
      </c>
      <c r="E415" s="14">
        <f>IFERROR([1]W39!F84,0)</f>
        <v>145414</v>
      </c>
      <c r="F415" s="15">
        <f>IFERROR([1]W39!G84,0)</f>
        <v>0</v>
      </c>
      <c r="G415" s="13">
        <f>IFERROR([1]W39!H84,0)</f>
        <v>7524</v>
      </c>
      <c r="H415" s="16">
        <f>IFERROR([1]W39!I84,0)</f>
        <v>7524</v>
      </c>
      <c r="I415" s="17">
        <f>IFERROR([1]W39!J84,0)</f>
        <v>38203</v>
      </c>
      <c r="J415" s="18">
        <f>IFERROR([1]W39!K84,0)</f>
        <v>0</v>
      </c>
      <c r="K415" s="13">
        <f>IFERROR([1]W39!L84,0)</f>
        <v>152938</v>
      </c>
      <c r="L415" s="19">
        <f>IFERROR([1]W39!M84,0)</f>
        <v>191141</v>
      </c>
      <c r="M415" s="24"/>
      <c r="N415" s="19">
        <f>IF(L53=0,0, IFERROR([1]W39!$O$84,0))</f>
        <v>196473</v>
      </c>
      <c r="O415" s="21">
        <f t="shared" si="58"/>
        <v>-2.7138589017320445E-2</v>
      </c>
      <c r="P415" s="22">
        <f t="shared" si="59"/>
        <v>0.80013183984597758</v>
      </c>
      <c r="Q415" s="23">
        <f t="shared" si="60"/>
        <v>0</v>
      </c>
      <c r="R415" s="124">
        <f t="shared" si="56"/>
        <v>0.19986816015402242</v>
      </c>
    </row>
    <row r="416" spans="1:18" x14ac:dyDescent="0.3">
      <c r="A416" s="10">
        <f t="shared" si="57"/>
        <v>45382</v>
      </c>
      <c r="B416" s="11"/>
      <c r="C416" s="12">
        <f>IFERROR([1]W40!D84,0)</f>
        <v>0</v>
      </c>
      <c r="D416" s="13">
        <f>IFERROR([1]W40!E84,0)</f>
        <v>155103</v>
      </c>
      <c r="E416" s="14">
        <f>IFERROR([1]W40!F84,0)</f>
        <v>155103</v>
      </c>
      <c r="F416" s="15">
        <f>IFERROR([1]W40!G84,0)</f>
        <v>0</v>
      </c>
      <c r="G416" s="13">
        <f>IFERROR([1]W40!H84,0)</f>
        <v>7032</v>
      </c>
      <c r="H416" s="16">
        <f>IFERROR([1]W40!I84,0)</f>
        <v>7032</v>
      </c>
      <c r="I416" s="17">
        <f>IFERROR([1]W40!J84,0)</f>
        <v>40438</v>
      </c>
      <c r="J416" s="18">
        <f>IFERROR([1]W40!K84,0)</f>
        <v>0</v>
      </c>
      <c r="K416" s="13">
        <f>IFERROR([1]W40!L84,0)</f>
        <v>162135</v>
      </c>
      <c r="L416" s="19">
        <f>IFERROR([1]W40!M84,0)</f>
        <v>202573</v>
      </c>
      <c r="M416" s="24"/>
      <c r="N416" s="19">
        <f>IF(L54=0,0, IFERROR([1]W40!$O$84,0))</f>
        <v>195079</v>
      </c>
      <c r="O416" s="21">
        <f t="shared" si="58"/>
        <v>3.8415206147253161E-2</v>
      </c>
      <c r="P416" s="22">
        <f t="shared" si="59"/>
        <v>0.80037813528950053</v>
      </c>
      <c r="Q416" s="23">
        <f t="shared" si="60"/>
        <v>0</v>
      </c>
      <c r="R416" s="124">
        <f t="shared" si="56"/>
        <v>0.19962186471049942</v>
      </c>
    </row>
    <row r="417" spans="1:18" x14ac:dyDescent="0.3">
      <c r="A417" s="10">
        <f t="shared" si="57"/>
        <v>45389</v>
      </c>
      <c r="B417" s="11"/>
      <c r="C417" s="12">
        <f>IFERROR([1]W41!D84,0)</f>
        <v>0</v>
      </c>
      <c r="D417" s="13">
        <f>IFERROR([1]W41!E84,0)</f>
        <v>134796</v>
      </c>
      <c r="E417" s="14">
        <f>IFERROR([1]W41!F84,0)</f>
        <v>134796</v>
      </c>
      <c r="F417" s="15">
        <f>IFERROR([1]W41!G84,0)</f>
        <v>0</v>
      </c>
      <c r="G417" s="13">
        <f>IFERROR([1]W41!H84,0)</f>
        <v>7436</v>
      </c>
      <c r="H417" s="16">
        <f>IFERROR([1]W41!I84,0)</f>
        <v>7436</v>
      </c>
      <c r="I417" s="17">
        <f>IFERROR([1]W41!J84,0)</f>
        <v>38319</v>
      </c>
      <c r="J417" s="18">
        <f>IFERROR([1]W41!K84,0)</f>
        <v>0</v>
      </c>
      <c r="K417" s="13">
        <f>IFERROR([1]W41!L84,0)</f>
        <v>142232</v>
      </c>
      <c r="L417" s="19">
        <f>IFERROR([1]W41!M84,0)</f>
        <v>180551</v>
      </c>
      <c r="M417" s="24"/>
      <c r="N417" s="19">
        <f>IF(L55=0,0, IFERROR([1]W41!$O$84,0))</f>
        <v>195460</v>
      </c>
      <c r="O417" s="21">
        <f t="shared" si="58"/>
        <v>-7.6276476005320781E-2</v>
      </c>
      <c r="P417" s="22">
        <f t="shared" si="59"/>
        <v>0.7877663374891305</v>
      </c>
      <c r="Q417" s="23">
        <f t="shared" si="60"/>
        <v>0</v>
      </c>
      <c r="R417" s="124">
        <f t="shared" si="56"/>
        <v>0.2122336625108695</v>
      </c>
    </row>
    <row r="418" spans="1:18" x14ac:dyDescent="0.3">
      <c r="A418" s="10">
        <f t="shared" si="57"/>
        <v>45396</v>
      </c>
      <c r="B418" s="11"/>
      <c r="C418" s="12">
        <f>IFERROR([1]W42!D84,0)</f>
        <v>0</v>
      </c>
      <c r="D418" s="13">
        <f>IFERROR([1]W42!E84,0)</f>
        <v>161100</v>
      </c>
      <c r="E418" s="14">
        <f>IFERROR([1]W42!F84,0)</f>
        <v>161100</v>
      </c>
      <c r="F418" s="15">
        <f>IFERROR([1]W42!G84,0)</f>
        <v>0</v>
      </c>
      <c r="G418" s="13">
        <f>IFERROR([1]W42!H84,0)</f>
        <v>7302</v>
      </c>
      <c r="H418" s="16">
        <f>IFERROR([1]W42!I84,0)</f>
        <v>7302</v>
      </c>
      <c r="I418" s="17">
        <f>IFERROR([1]W42!J84,0)</f>
        <v>43338</v>
      </c>
      <c r="J418" s="18">
        <f>IFERROR([1]W42!K84,0)</f>
        <v>0</v>
      </c>
      <c r="K418" s="13">
        <f>IFERROR([1]W42!L84,0)</f>
        <v>168402</v>
      </c>
      <c r="L418" s="19">
        <f>IFERROR([1]W42!M84,0)</f>
        <v>211740</v>
      </c>
      <c r="M418" s="24"/>
      <c r="N418" s="19">
        <f>IF(L56=0,0, IFERROR([1]W42!$O$84,0))</f>
        <v>205595</v>
      </c>
      <c r="O418" s="21">
        <f t="shared" si="58"/>
        <v>2.988885916486296E-2</v>
      </c>
      <c r="P418" s="22">
        <f t="shared" si="59"/>
        <v>0.79532445451969391</v>
      </c>
      <c r="Q418" s="23">
        <f t="shared" si="60"/>
        <v>0</v>
      </c>
      <c r="R418" s="124">
        <f t="shared" si="56"/>
        <v>0.20467554548030603</v>
      </c>
    </row>
    <row r="419" spans="1:18" x14ac:dyDescent="0.3">
      <c r="A419" s="10">
        <f t="shared" si="57"/>
        <v>45403</v>
      </c>
      <c r="B419" s="11"/>
      <c r="C419" s="12">
        <f>IFERROR([1]W43!D84,0)</f>
        <v>0</v>
      </c>
      <c r="D419" s="13">
        <f>IFERROR([1]W43!E84,0)</f>
        <v>162974</v>
      </c>
      <c r="E419" s="14">
        <f>IFERROR([1]W43!F84,0)</f>
        <v>162974</v>
      </c>
      <c r="F419" s="15">
        <f>IFERROR([1]W43!G84,0)</f>
        <v>0</v>
      </c>
      <c r="G419" s="13">
        <f>IFERROR([1]W43!H84,0)</f>
        <v>7882</v>
      </c>
      <c r="H419" s="16">
        <f>IFERROR([1]W43!I84,0)</f>
        <v>7882</v>
      </c>
      <c r="I419" s="17">
        <f>IFERROR([1]W43!J84,0)</f>
        <v>43720</v>
      </c>
      <c r="J419" s="18">
        <f>IFERROR([1]W43!K84,0)</f>
        <v>0</v>
      </c>
      <c r="K419" s="13">
        <f>IFERROR([1]W43!L84,0)</f>
        <v>170856</v>
      </c>
      <c r="L419" s="19">
        <f>IFERROR([1]W43!M84,0)</f>
        <v>214576</v>
      </c>
      <c r="M419" s="24"/>
      <c r="N419" s="19">
        <f>IF(L57=0,0, IFERROR([1]W43!$O$84,0))</f>
        <v>203448</v>
      </c>
      <c r="O419" s="21">
        <f t="shared" si="58"/>
        <v>5.4697023317997723E-2</v>
      </c>
      <c r="P419" s="22">
        <f t="shared" si="59"/>
        <v>0.79624934755051824</v>
      </c>
      <c r="Q419" s="23">
        <f t="shared" si="60"/>
        <v>0</v>
      </c>
      <c r="R419" s="124">
        <f t="shared" si="56"/>
        <v>0.20375065244948176</v>
      </c>
    </row>
    <row r="420" spans="1:18" x14ac:dyDescent="0.3">
      <c r="A420" s="10">
        <f t="shared" si="57"/>
        <v>45410</v>
      </c>
      <c r="B420" s="11"/>
      <c r="C420" s="12">
        <f>IFERROR([1]W44!D84,0)</f>
        <v>0</v>
      </c>
      <c r="D420" s="13">
        <f>IFERROR([1]W44!E84,0)</f>
        <v>155017</v>
      </c>
      <c r="E420" s="14">
        <f>IFERROR([1]W44!F84,0)</f>
        <v>155017</v>
      </c>
      <c r="F420" s="15">
        <f>IFERROR([1]W44!G84,0)</f>
        <v>0</v>
      </c>
      <c r="G420" s="13">
        <f>IFERROR([1]W44!H84,0)</f>
        <v>8001</v>
      </c>
      <c r="H420" s="16">
        <f>IFERROR([1]W44!I84,0)</f>
        <v>8001</v>
      </c>
      <c r="I420" s="17">
        <f>IFERROR([1]W44!J84,0)</f>
        <v>41540</v>
      </c>
      <c r="J420" s="18">
        <f>IFERROR([1]W44!K84,0)</f>
        <v>0</v>
      </c>
      <c r="K420" s="13">
        <f>IFERROR([1]W44!L84,0)</f>
        <v>163018</v>
      </c>
      <c r="L420" s="19">
        <f>IFERROR([1]W44!M84,0)</f>
        <v>204558</v>
      </c>
      <c r="M420" s="24"/>
      <c r="N420" s="27">
        <f>IF(L58=0,0, IFERROR([1]W44!$O$84,0))</f>
        <v>193203</v>
      </c>
      <c r="O420" s="21">
        <f t="shared" si="58"/>
        <v>5.8772379310880266E-2</v>
      </c>
      <c r="P420" s="22">
        <f t="shared" si="59"/>
        <v>0.79692801063756979</v>
      </c>
      <c r="Q420" s="23">
        <f t="shared" si="60"/>
        <v>0</v>
      </c>
      <c r="R420" s="124">
        <f t="shared" si="56"/>
        <v>0.20307198936243021</v>
      </c>
    </row>
    <row r="421" spans="1:18" x14ac:dyDescent="0.3">
      <c r="A421" s="10">
        <f t="shared" si="57"/>
        <v>45417</v>
      </c>
      <c r="B421" s="11"/>
      <c r="C421" s="12">
        <f>IFERROR([1]W45!D84,0)</f>
        <v>0</v>
      </c>
      <c r="D421" s="13">
        <f>IFERROR([1]W45!E84,0)</f>
        <v>165024</v>
      </c>
      <c r="E421" s="14">
        <f>IFERROR([1]W45!F84,0)</f>
        <v>165024</v>
      </c>
      <c r="F421" s="15">
        <f>IFERROR([1]W45!G84,0)</f>
        <v>0</v>
      </c>
      <c r="G421" s="13">
        <f>IFERROR([1]W45!H84,0)</f>
        <v>7768</v>
      </c>
      <c r="H421" s="16">
        <f>IFERROR([1]W45!I84,0)</f>
        <v>7768</v>
      </c>
      <c r="I421" s="17">
        <f>IFERROR([1]W45!J84,0)</f>
        <v>44141</v>
      </c>
      <c r="J421" s="18">
        <f>IFERROR([1]W45!K84,0)</f>
        <v>0</v>
      </c>
      <c r="K421" s="13">
        <f>IFERROR([1]W45!L84,0)</f>
        <v>172792</v>
      </c>
      <c r="L421" s="19">
        <f>IFERROR([1]W45!M84,0)</f>
        <v>216933</v>
      </c>
      <c r="M421" s="24"/>
      <c r="N421" s="19">
        <f>IF(L59=0,0, IFERROR([1]W45!$O$84,0))</f>
        <v>207907</v>
      </c>
      <c r="O421" s="21">
        <f t="shared" si="58"/>
        <v>4.3413641676326435E-2</v>
      </c>
      <c r="P421" s="22">
        <f t="shared" si="59"/>
        <v>0.79652242858394062</v>
      </c>
      <c r="Q421" s="23">
        <f t="shared" si="60"/>
        <v>0</v>
      </c>
      <c r="R421" s="124">
        <f t="shared" si="56"/>
        <v>0.20347757141605935</v>
      </c>
    </row>
    <row r="422" spans="1:18" x14ac:dyDescent="0.3">
      <c r="A422" s="10">
        <f t="shared" si="57"/>
        <v>45424</v>
      </c>
      <c r="B422" s="11"/>
      <c r="C422" s="12">
        <f>IFERROR([1]W46!$D$84,0)</f>
        <v>0</v>
      </c>
      <c r="D422" s="13">
        <f>IFERROR([1]W46!$E$84,0)</f>
        <v>168471</v>
      </c>
      <c r="E422" s="14">
        <f>IFERROR([1]W46!$F$84,0)</f>
        <v>168471</v>
      </c>
      <c r="F422" s="15">
        <f>IFERROR([1]W46!$G$84,0)</f>
        <v>0</v>
      </c>
      <c r="G422" s="13">
        <f>IFERROR([1]W46!$H$84,0)</f>
        <v>8035</v>
      </c>
      <c r="H422" s="16">
        <f>IFERROR([1]W46!$I$84,0)</f>
        <v>8035</v>
      </c>
      <c r="I422" s="17">
        <f>IFERROR([1]W46!$J$84,0)</f>
        <v>45148</v>
      </c>
      <c r="J422" s="18">
        <f>IFERROR([1]W46!$K$84,0)</f>
        <v>0</v>
      </c>
      <c r="K422" s="13">
        <f>IFERROR([1]W46!$L$84,0)</f>
        <v>176506</v>
      </c>
      <c r="L422" s="19">
        <f>IFERROR([1]W46!$M$84,0)</f>
        <v>221654</v>
      </c>
      <c r="M422" s="24"/>
      <c r="N422" s="19">
        <f>IF(L60=0,0, IFERROR([1]W46!$O$84,0))</f>
        <v>218164</v>
      </c>
      <c r="O422" s="21">
        <f t="shared" si="58"/>
        <v>1.5997139766414255E-2</v>
      </c>
      <c r="P422" s="22">
        <f t="shared" si="59"/>
        <v>0.79631317278280567</v>
      </c>
      <c r="Q422" s="23">
        <f t="shared" si="60"/>
        <v>0</v>
      </c>
      <c r="R422" s="124">
        <f t="shared" si="56"/>
        <v>0.20368682721719436</v>
      </c>
    </row>
    <row r="423" spans="1:18" x14ac:dyDescent="0.3">
      <c r="A423" s="10">
        <f t="shared" si="57"/>
        <v>45431</v>
      </c>
      <c r="B423" s="11"/>
      <c r="C423" s="12">
        <f>IFERROR([1]W47!$D$84,0)</f>
        <v>0</v>
      </c>
      <c r="D423" s="13">
        <f>IFERROR([1]W47!$E$84,0)</f>
        <v>171108</v>
      </c>
      <c r="E423" s="14">
        <f>IFERROR([1]W47!$F$84,0)</f>
        <v>171108</v>
      </c>
      <c r="F423" s="15">
        <f>IFERROR([1]W47!$G$84,0)</f>
        <v>0</v>
      </c>
      <c r="G423" s="13">
        <f>IFERROR([1]W47!$H$84,0)</f>
        <v>8189</v>
      </c>
      <c r="H423" s="16">
        <f>IFERROR([1]W47!$I$84,0)</f>
        <v>8189</v>
      </c>
      <c r="I423" s="17">
        <f>IFERROR([1]W47!$J$84,0)</f>
        <v>47009</v>
      </c>
      <c r="J423" s="18">
        <f>IFERROR([1]W47!$K$84,0)</f>
        <v>0</v>
      </c>
      <c r="K423" s="13">
        <f>IFERROR([1]W47!$L$84,0)</f>
        <v>179297</v>
      </c>
      <c r="L423" s="19">
        <f>IFERROR([1]W47!$M$84,0)</f>
        <v>226306</v>
      </c>
      <c r="M423" s="24"/>
      <c r="N423" s="19">
        <f>IF(L61=0,0, IFERROR([1]W47!$O$84,0))</f>
        <v>215918</v>
      </c>
      <c r="O423" s="21">
        <f t="shared" si="58"/>
        <v>4.8110856899378468E-2</v>
      </c>
      <c r="P423" s="22">
        <f t="shared" si="59"/>
        <v>0.79227682871863758</v>
      </c>
      <c r="Q423" s="23">
        <f t="shared" si="60"/>
        <v>0</v>
      </c>
      <c r="R423" s="124">
        <f t="shared" si="56"/>
        <v>0.20772317128136239</v>
      </c>
    </row>
    <row r="424" spans="1:18" x14ac:dyDescent="0.3">
      <c r="A424" s="10">
        <f t="shared" si="57"/>
        <v>45438</v>
      </c>
      <c r="B424" s="11"/>
      <c r="C424" s="12">
        <f>IFERROR([1]W48!$D$84,0)</f>
        <v>0</v>
      </c>
      <c r="D424" s="13">
        <f>IFERROR([1]W48!$E$84,0)</f>
        <v>177744</v>
      </c>
      <c r="E424" s="14">
        <f>IFERROR([1]W48!$F$84,0)</f>
        <v>177744</v>
      </c>
      <c r="F424" s="15">
        <f>IFERROR([1]W48!$G$84,0)</f>
        <v>0</v>
      </c>
      <c r="G424" s="13">
        <f>IFERROR([1]W48!$H$84,0)</f>
        <v>7791</v>
      </c>
      <c r="H424" s="16">
        <f>IFERROR([1]W48!$I$84,0)</f>
        <v>7791</v>
      </c>
      <c r="I424" s="17">
        <f>IFERROR([1]W48!$J$84,0)</f>
        <v>51298</v>
      </c>
      <c r="J424" s="18">
        <f>IFERROR([1]W48!$K$84,0)</f>
        <v>0</v>
      </c>
      <c r="K424" s="13">
        <f>IFERROR([1]W48!$L$84,0)</f>
        <v>185535</v>
      </c>
      <c r="L424" s="19">
        <f>IFERROR([1]W48!$M$84,0)</f>
        <v>236833</v>
      </c>
      <c r="M424" s="24"/>
      <c r="N424" s="19">
        <f>IF(L62=0,0, IFERROR([1]W48!$O$84,0))</f>
        <v>229460</v>
      </c>
      <c r="O424" s="21">
        <f t="shared" si="58"/>
        <v>3.2131961997733813E-2</v>
      </c>
      <c r="P424" s="22">
        <f t="shared" si="59"/>
        <v>0.78340011738229043</v>
      </c>
      <c r="Q424" s="23">
        <f t="shared" si="60"/>
        <v>0</v>
      </c>
      <c r="R424" s="124">
        <f t="shared" si="56"/>
        <v>0.21659988261770952</v>
      </c>
    </row>
    <row r="425" spans="1:18" x14ac:dyDescent="0.3">
      <c r="A425" s="10">
        <f t="shared" si="57"/>
        <v>45445</v>
      </c>
      <c r="B425" s="11"/>
      <c r="C425" s="12">
        <f>IFERROR([1]W49!$D$84,0)</f>
        <v>0</v>
      </c>
      <c r="D425" s="13">
        <f>IFERROR([1]W49!$E$84,0)</f>
        <v>169870</v>
      </c>
      <c r="E425" s="14">
        <f>IFERROR([1]W49!$F$84,0)</f>
        <v>169870</v>
      </c>
      <c r="F425" s="15">
        <f>IFERROR([1]W49!$G$84,0)</f>
        <v>0</v>
      </c>
      <c r="G425" s="13">
        <f>IFERROR([1]W49!$H$84,0)</f>
        <v>6829</v>
      </c>
      <c r="H425" s="16">
        <f>IFERROR([1]W49!$I$84,0)</f>
        <v>6829</v>
      </c>
      <c r="I425" s="17">
        <f>IFERROR([1]W49!$J$84,0)</f>
        <v>49277</v>
      </c>
      <c r="J425" s="18">
        <f>IFERROR([1]W49!$K$84,0)</f>
        <v>0</v>
      </c>
      <c r="K425" s="13">
        <f>IFERROR([1]W49!$L$84,0)</f>
        <v>176699</v>
      </c>
      <c r="L425" s="19">
        <f>IFERROR([1]W49!$M$84,0)</f>
        <v>225976</v>
      </c>
      <c r="M425" s="24"/>
      <c r="N425" s="19">
        <f>IF(L63=0,0, IFERROR([1]W49!$O$84,0))</f>
        <v>216309</v>
      </c>
      <c r="O425" s="21">
        <f t="shared" si="58"/>
        <v>4.4690697104604986E-2</v>
      </c>
      <c r="P425" s="22">
        <f t="shared" si="59"/>
        <v>0.78193701986051611</v>
      </c>
      <c r="Q425" s="23">
        <f t="shared" si="60"/>
        <v>0</v>
      </c>
      <c r="R425" s="124">
        <f t="shared" si="56"/>
        <v>0.21806298013948383</v>
      </c>
    </row>
    <row r="426" spans="1:18" x14ac:dyDescent="0.3">
      <c r="A426" s="10">
        <f t="shared" si="57"/>
        <v>45452</v>
      </c>
      <c r="B426" s="11"/>
      <c r="C426" s="12">
        <f>IFERROR([1]W50!$D$84,0)</f>
        <v>0</v>
      </c>
      <c r="D426" s="13">
        <f>IFERROR([1]W50!$E$84,0)</f>
        <v>172086</v>
      </c>
      <c r="E426" s="14">
        <f>IFERROR([1]W50!$F$84,0)</f>
        <v>172086</v>
      </c>
      <c r="F426" s="15">
        <f>IFERROR([1]W50!$G$84,0)</f>
        <v>0</v>
      </c>
      <c r="G426" s="13">
        <f>IFERROR([1]W50!$H$84,0)</f>
        <v>7914</v>
      </c>
      <c r="H426" s="16">
        <f>IFERROR([1]W50!$I$84,0)</f>
        <v>7914</v>
      </c>
      <c r="I426" s="17">
        <f>IFERROR([1]W50!$J$84,0)</f>
        <v>49683</v>
      </c>
      <c r="J426" s="18">
        <f>IFERROR([1]W50!$K$84,0)</f>
        <v>0</v>
      </c>
      <c r="K426" s="13">
        <f>IFERROR([1]W50!$L$84,0)</f>
        <v>180000</v>
      </c>
      <c r="L426" s="19">
        <f>IFERROR([1]W50!$M$84,0)</f>
        <v>229683</v>
      </c>
      <c r="M426" s="24"/>
      <c r="N426" s="19">
        <f>IF(L64=0,0, IFERROR([1]W50!$O$84,0))</f>
        <v>225446</v>
      </c>
      <c r="O426" s="21">
        <f t="shared" si="58"/>
        <v>1.8793857509115264E-2</v>
      </c>
      <c r="P426" s="22">
        <f t="shared" si="59"/>
        <v>0.7836888232912318</v>
      </c>
      <c r="Q426" s="23">
        <f t="shared" si="60"/>
        <v>0</v>
      </c>
      <c r="R426" s="124">
        <f t="shared" si="56"/>
        <v>0.21631117670876818</v>
      </c>
    </row>
    <row r="427" spans="1:18" x14ac:dyDescent="0.3">
      <c r="A427" s="10">
        <f t="shared" si="57"/>
        <v>45459</v>
      </c>
      <c r="B427" s="11"/>
      <c r="C427" s="12">
        <f>IFERROR([1]W51!$D$84,0)</f>
        <v>0</v>
      </c>
      <c r="D427" s="13">
        <f>IFERROR([1]W51!$E$84,0)</f>
        <v>182568</v>
      </c>
      <c r="E427" s="14">
        <f>IFERROR([1]W51!$F$84,0)</f>
        <v>182568</v>
      </c>
      <c r="F427" s="15">
        <f>IFERROR([1]W51!$G$84,0)</f>
        <v>0</v>
      </c>
      <c r="G427" s="13">
        <f>IFERROR([1]W51!$H$84,0)</f>
        <v>7727</v>
      </c>
      <c r="H427" s="16">
        <f>IFERROR([1]W51!$I$84,0)</f>
        <v>7727</v>
      </c>
      <c r="I427" s="17">
        <f>IFERROR([1]W51!$J$84,0)</f>
        <v>56075</v>
      </c>
      <c r="J427" s="18">
        <f>IFERROR([1]W51!$K$84,0)</f>
        <v>0</v>
      </c>
      <c r="K427" s="13">
        <f>IFERROR([1]W51!$L$84,0)</f>
        <v>190295</v>
      </c>
      <c r="L427" s="19">
        <f>IFERROR([1]W51!$M$84,0)</f>
        <v>246370</v>
      </c>
      <c r="M427" s="24"/>
      <c r="N427" s="19">
        <f>IF(L65=0,0, IFERROR([1]W51!$O$84,0))</f>
        <v>230636</v>
      </c>
      <c r="O427" s="21">
        <f t="shared" si="58"/>
        <v>6.8220052376905593E-2</v>
      </c>
      <c r="P427" s="22">
        <f t="shared" si="59"/>
        <v>0.77239517798433255</v>
      </c>
      <c r="Q427" s="23">
        <f t="shared" si="60"/>
        <v>0</v>
      </c>
      <c r="R427" s="124">
        <f t="shared" si="56"/>
        <v>0.22760482201566748</v>
      </c>
    </row>
    <row r="428" spans="1:18" x14ac:dyDescent="0.3">
      <c r="A428" s="10">
        <f t="shared" si="57"/>
        <v>45466</v>
      </c>
      <c r="B428" s="11"/>
      <c r="C428" s="12">
        <f>IFERROR([1]W52!$D$84,0)</f>
        <v>0</v>
      </c>
      <c r="D428" s="13">
        <f>IFERROR([1]W52!$E$84,0)</f>
        <v>179140</v>
      </c>
      <c r="E428" s="14">
        <f>IFERROR([1]W52!$F$84,0)</f>
        <v>179140</v>
      </c>
      <c r="F428" s="15">
        <f>IFERROR([1]W52!$G$84,0)</f>
        <v>0</v>
      </c>
      <c r="G428" s="13">
        <f>IFERROR([1]W52!$H$84,0)</f>
        <v>7818</v>
      </c>
      <c r="H428" s="16">
        <f>IFERROR([1]W52!$I$84,0)</f>
        <v>7818</v>
      </c>
      <c r="I428" s="17">
        <f>IFERROR([1]W52!$J$84,0)</f>
        <v>54827</v>
      </c>
      <c r="J428" s="18">
        <f>IFERROR([1]W52!$K$84,0)</f>
        <v>0</v>
      </c>
      <c r="K428" s="13">
        <f>IFERROR([1]W52!$L$84,0)</f>
        <v>186958</v>
      </c>
      <c r="L428" s="19">
        <f>IFERROR([1]W52!$M$84,0)</f>
        <v>241785</v>
      </c>
      <c r="M428" s="24"/>
      <c r="N428" s="19">
        <f>IF(L66=0,0, IFERROR([1]W52!$O$84,0))</f>
        <v>238232</v>
      </c>
      <c r="O428" s="21">
        <f t="shared" si="58"/>
        <v>1.4914033379226973E-2</v>
      </c>
      <c r="P428" s="22">
        <f t="shared" si="59"/>
        <v>0.77324068904191745</v>
      </c>
      <c r="Q428" s="23">
        <f t="shared" si="60"/>
        <v>0</v>
      </c>
      <c r="R428" s="124">
        <f t="shared" si="56"/>
        <v>0.2267593109580826</v>
      </c>
    </row>
    <row r="429" spans="1:18" x14ac:dyDescent="0.3">
      <c r="A429" s="10">
        <f t="shared" si="57"/>
        <v>45473</v>
      </c>
      <c r="B429" s="11"/>
      <c r="C429" s="30">
        <v>0</v>
      </c>
      <c r="D429" s="31">
        <v>185625</v>
      </c>
      <c r="E429" s="36">
        <v>185625</v>
      </c>
      <c r="F429" s="30">
        <v>0</v>
      </c>
      <c r="G429" s="31">
        <v>8006</v>
      </c>
      <c r="H429" s="126">
        <v>8006</v>
      </c>
      <c r="I429" s="34">
        <v>55914</v>
      </c>
      <c r="J429" s="35">
        <v>0</v>
      </c>
      <c r="K429" s="31">
        <v>193631</v>
      </c>
      <c r="L429" s="36">
        <v>249545</v>
      </c>
      <c r="M429" s="24"/>
      <c r="N429" s="36">
        <v>238232</v>
      </c>
      <c r="O429" s="21">
        <f t="shared" ref="O429" si="61">SUM(L429-N429)/N429</f>
        <v>4.74873232815071E-2</v>
      </c>
      <c r="P429" s="22">
        <f t="shared" ref="P429" si="62">SUM(K429/L429)</f>
        <v>0.77593620389108175</v>
      </c>
      <c r="Q429" s="23">
        <f t="shared" ref="Q429" si="63">SUM(C429,F429)/L429</f>
        <v>0</v>
      </c>
      <c r="R429" s="124">
        <f t="shared" ref="R429" si="64">SUM(I429/L429)</f>
        <v>0.22406379610891825</v>
      </c>
    </row>
    <row r="430" spans="1:18" x14ac:dyDescent="0.3">
      <c r="A430" s="4" t="s">
        <v>26</v>
      </c>
      <c r="C430" s="36">
        <f t="shared" ref="C430:L430" si="65">SUM(C377:C428)</f>
        <v>0</v>
      </c>
      <c r="D430" s="36">
        <f t="shared" si="65"/>
        <v>8464536</v>
      </c>
      <c r="E430" s="36">
        <f t="shared" si="65"/>
        <v>8464536</v>
      </c>
      <c r="F430" s="36">
        <f t="shared" si="65"/>
        <v>0</v>
      </c>
      <c r="G430" s="36">
        <f t="shared" si="65"/>
        <v>361525</v>
      </c>
      <c r="H430" s="36">
        <f t="shared" si="65"/>
        <v>361525</v>
      </c>
      <c r="I430" s="36">
        <f t="shared" si="65"/>
        <v>2568002</v>
      </c>
      <c r="J430" s="36">
        <f t="shared" si="65"/>
        <v>0</v>
      </c>
      <c r="K430" s="36">
        <f t="shared" si="65"/>
        <v>8826061</v>
      </c>
      <c r="L430" s="36">
        <f t="shared" si="65"/>
        <v>11394063</v>
      </c>
      <c r="M430" s="36"/>
      <c r="N430" s="36">
        <f>SUM(N377:N428)</f>
        <v>10932738</v>
      </c>
      <c r="O430" s="21">
        <f>SUM(L430-N430)/N430</f>
        <v>4.2196657415553174E-2</v>
      </c>
      <c r="P430" s="22">
        <f t="shared" si="59"/>
        <v>0.774619290765726</v>
      </c>
      <c r="Q430" s="23">
        <f t="shared" si="60"/>
        <v>0</v>
      </c>
      <c r="R430" s="124">
        <f t="shared" si="56"/>
        <v>0.22538070923427403</v>
      </c>
    </row>
    <row r="431" spans="1:18" x14ac:dyDescent="0.3">
      <c r="B431" s="4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8"/>
      <c r="N431" s="36"/>
      <c r="O431" s="21"/>
      <c r="P431" s="22"/>
      <c r="Q431" s="23"/>
    </row>
    <row r="432" spans="1:18" x14ac:dyDescent="0.3">
      <c r="A432" s="4"/>
      <c r="B432" s="4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8"/>
      <c r="N432" s="36"/>
      <c r="O432" s="21"/>
      <c r="P432" s="22"/>
      <c r="Q432" s="23"/>
    </row>
    <row r="433" spans="1:18" x14ac:dyDescent="0.3">
      <c r="A433" s="4"/>
      <c r="B433" s="4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8"/>
      <c r="N433" s="36"/>
      <c r="O433" s="21"/>
      <c r="P433" s="22"/>
      <c r="Q433" s="23"/>
    </row>
    <row r="434" spans="1:18" x14ac:dyDescent="0.3">
      <c r="A434" s="40" t="s">
        <v>33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1"/>
      <c r="P434" s="51"/>
      <c r="Q434" s="23"/>
    </row>
    <row r="435" spans="1:18" x14ac:dyDescent="0.3">
      <c r="A435" s="40" t="s">
        <v>26</v>
      </c>
      <c r="B435" s="40" t="s">
        <v>34</v>
      </c>
      <c r="C435" s="89">
        <f>SUM(C68,C130,C190,C250,C310,C370,C430)</f>
        <v>9319348</v>
      </c>
      <c r="D435" s="89">
        <f t="shared" ref="D435:K435" si="66">SUM(D68,D130,D190,D250,D310,D370,D430)</f>
        <v>82255220</v>
      </c>
      <c r="E435" s="89">
        <f t="shared" si="66"/>
        <v>91574568</v>
      </c>
      <c r="F435" s="89">
        <f t="shared" si="66"/>
        <v>151549</v>
      </c>
      <c r="G435" s="89">
        <f t="shared" si="66"/>
        <v>6212055</v>
      </c>
      <c r="H435" s="89">
        <f t="shared" si="66"/>
        <v>6363604</v>
      </c>
      <c r="I435" s="89">
        <f t="shared" si="66"/>
        <v>19935293</v>
      </c>
      <c r="J435" s="89">
        <f t="shared" si="66"/>
        <v>96250</v>
      </c>
      <c r="K435" s="89">
        <f t="shared" si="66"/>
        <v>88467275</v>
      </c>
      <c r="L435" s="89">
        <f>SUM(L68,L130,L190,L250,L310,L370,L430)</f>
        <v>117969715</v>
      </c>
      <c r="M435" s="89"/>
      <c r="N435" s="89">
        <f>SUM(N68,N130,N190,N250,N310,N370,N430)</f>
        <v>113790695</v>
      </c>
      <c r="O435" s="21">
        <f>SUM(L435-N435)/N435</f>
        <v>3.6725498512861707E-2</v>
      </c>
      <c r="P435" s="51">
        <f>SUM(K435/L435)</f>
        <v>0.74991513711803071</v>
      </c>
      <c r="Q435" s="23">
        <f>SUM(C435,F435)/L435</f>
        <v>8.028244367632828E-2</v>
      </c>
      <c r="R435" s="124">
        <f t="shared" ref="R435" si="67">SUM(I435/L435)</f>
        <v>0.16898653183997267</v>
      </c>
    </row>
    <row r="436" spans="1:18" x14ac:dyDescent="0.3">
      <c r="A436" s="40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21"/>
      <c r="P436" s="51"/>
      <c r="Q436" s="23"/>
    </row>
    <row r="437" spans="1:18" x14ac:dyDescent="0.3">
      <c r="A437" s="40"/>
      <c r="B437" s="40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21"/>
      <c r="P437" s="51"/>
      <c r="Q437" s="23"/>
    </row>
    <row r="438" spans="1:18" x14ac:dyDescent="0.3">
      <c r="A438" s="40"/>
      <c r="B438" s="4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21"/>
      <c r="P438" s="51"/>
      <c r="Q438" s="23"/>
    </row>
    <row r="439" spans="1:18" x14ac:dyDescent="0.3">
      <c r="A439" s="40"/>
      <c r="B439" s="4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21"/>
      <c r="P439" s="51"/>
      <c r="Q439" s="23"/>
    </row>
    <row r="440" spans="1:18" x14ac:dyDescent="0.3">
      <c r="A440" s="40"/>
      <c r="B440" s="4"/>
      <c r="C440" s="89"/>
      <c r="D440" s="89"/>
      <c r="E440" s="89"/>
      <c r="F440" s="89"/>
      <c r="H440" s="89"/>
      <c r="I440" s="89"/>
      <c r="J440" s="89"/>
      <c r="K440" s="89"/>
      <c r="L440" s="89"/>
      <c r="M440" s="89"/>
      <c r="N440" s="89"/>
      <c r="O440" s="21"/>
      <c r="P440" s="51"/>
      <c r="Q440" s="23"/>
    </row>
    <row r="441" spans="1:18" ht="15.6" x14ac:dyDescent="0.3">
      <c r="A441" s="90" t="s">
        <v>35</v>
      </c>
      <c r="B441" s="91"/>
      <c r="C441" s="91"/>
      <c r="D441" s="91"/>
      <c r="E441" s="91"/>
      <c r="F441" s="91"/>
      <c r="G441" s="92" t="s">
        <v>36</v>
      </c>
      <c r="I441" s="93" t="s">
        <v>1</v>
      </c>
      <c r="L441" s="89" t="s">
        <v>1</v>
      </c>
      <c r="M441" s="89" t="s">
        <v>1</v>
      </c>
      <c r="N441" s="89" t="s">
        <v>1</v>
      </c>
      <c r="O441" s="94" t="s">
        <v>1</v>
      </c>
      <c r="P441" s="51" t="s">
        <v>1</v>
      </c>
    </row>
    <row r="442" spans="1:18" ht="15.6" x14ac:dyDescent="0.3">
      <c r="A442" s="91"/>
      <c r="B442" s="91"/>
      <c r="C442" s="91"/>
      <c r="D442" s="91"/>
      <c r="E442" s="91"/>
      <c r="F442" s="91"/>
      <c r="G442" s="95" t="str">
        <f>L12</f>
        <v>FY 2024</v>
      </c>
      <c r="I442" s="93"/>
      <c r="L442" s="89"/>
      <c r="M442" s="89"/>
      <c r="N442" s="89"/>
      <c r="O442" s="21"/>
      <c r="P442" s="96"/>
    </row>
    <row r="443" spans="1:18" ht="15.6" x14ac:dyDescent="0.3">
      <c r="A443" s="97" t="s">
        <v>37</v>
      </c>
      <c r="B443" s="98"/>
      <c r="C443" s="98"/>
      <c r="D443" s="98"/>
      <c r="E443" s="99"/>
      <c r="F443" s="98"/>
      <c r="G443" s="100">
        <f>SUM(C435/E435)</f>
        <v>0.10176786201164498</v>
      </c>
      <c r="I443" s="93"/>
      <c r="L443" s="89"/>
      <c r="M443" s="89"/>
      <c r="N443" s="89"/>
      <c r="O443" s="21"/>
      <c r="P443" s="96"/>
    </row>
    <row r="444" spans="1:18" ht="15.6" x14ac:dyDescent="0.3">
      <c r="A444" s="101" t="s">
        <v>38</v>
      </c>
      <c r="B444" s="102"/>
      <c r="C444" s="102"/>
      <c r="D444" s="102"/>
      <c r="E444" s="103"/>
      <c r="F444" s="102"/>
      <c r="G444" s="104">
        <f>SUM(D435/E435)</f>
        <v>0.89823213798835499</v>
      </c>
      <c r="I444" s="93"/>
      <c r="L444" s="89"/>
      <c r="M444" s="89"/>
      <c r="N444" s="89"/>
      <c r="O444" s="21"/>
      <c r="P444" s="96"/>
    </row>
    <row r="445" spans="1:18" ht="15.6" x14ac:dyDescent="0.3">
      <c r="A445" s="105"/>
      <c r="B445" s="91"/>
      <c r="C445" s="91"/>
      <c r="D445" s="91"/>
      <c r="E445" s="106"/>
      <c r="F445" s="91"/>
      <c r="G445" s="107" t="s">
        <v>1</v>
      </c>
      <c r="I445" s="93" t="s">
        <v>1</v>
      </c>
      <c r="J445" s="93" t="s">
        <v>1</v>
      </c>
      <c r="K445" s="108" t="s">
        <v>1</v>
      </c>
      <c r="L445" s="89"/>
      <c r="M445" s="89"/>
      <c r="N445" s="89"/>
      <c r="O445" s="21"/>
      <c r="P445" s="96"/>
    </row>
    <row r="446" spans="1:18" ht="15.6" x14ac:dyDescent="0.3">
      <c r="A446" s="97" t="s">
        <v>39</v>
      </c>
      <c r="B446" s="98"/>
      <c r="C446" s="98"/>
      <c r="D446" s="98"/>
      <c r="E446" s="99"/>
      <c r="F446" s="98"/>
      <c r="G446" s="109">
        <f>SUM(F435/H435)</f>
        <v>2.381496397324535E-2</v>
      </c>
      <c r="I446" s="110" t="s">
        <v>1</v>
      </c>
      <c r="J446" s="110" t="s">
        <v>1</v>
      </c>
      <c r="K446" s="111" t="s">
        <v>1</v>
      </c>
      <c r="O446" s="63"/>
      <c r="P446" s="96"/>
    </row>
    <row r="447" spans="1:18" ht="15.6" x14ac:dyDescent="0.3">
      <c r="A447" s="101" t="s">
        <v>40</v>
      </c>
      <c r="B447" s="102"/>
      <c r="C447" s="102"/>
      <c r="D447" s="102"/>
      <c r="E447" s="103"/>
      <c r="F447" s="102"/>
      <c r="G447" s="104">
        <f>SUM(G435/H435)</f>
        <v>0.97618503602675466</v>
      </c>
      <c r="I447" s="110" t="s">
        <v>1</v>
      </c>
      <c r="J447" s="110" t="s">
        <v>1</v>
      </c>
      <c r="K447" s="111" t="s">
        <v>1</v>
      </c>
      <c r="O447" s="63"/>
      <c r="P447" s="96"/>
    </row>
    <row r="448" spans="1:18" ht="15.75" customHeight="1" x14ac:dyDescent="0.3">
      <c r="A448" s="105"/>
      <c r="B448" s="91"/>
      <c r="C448" s="91"/>
      <c r="D448" s="91"/>
      <c r="E448" s="106"/>
      <c r="F448" s="91"/>
      <c r="G448" s="112"/>
      <c r="I448" s="110"/>
      <c r="J448" s="110"/>
      <c r="K448" s="111"/>
      <c r="O448" s="63"/>
      <c r="P448" s="96"/>
    </row>
    <row r="449" spans="1:16" ht="15.6" x14ac:dyDescent="0.3">
      <c r="A449" s="113" t="s">
        <v>41</v>
      </c>
      <c r="B449" s="114"/>
      <c r="C449" s="114"/>
      <c r="D449" s="114"/>
      <c r="E449" s="115"/>
      <c r="F449" s="114"/>
      <c r="G449" s="116">
        <f>SUM(J435/L435)</f>
        <v>8.1588736566838365E-4</v>
      </c>
      <c r="O449" s="63"/>
    </row>
    <row r="450" spans="1:16" ht="15.6" x14ac:dyDescent="0.3">
      <c r="A450" s="117" t="s">
        <v>42</v>
      </c>
      <c r="B450" s="118"/>
      <c r="C450" s="118"/>
      <c r="D450" s="118"/>
      <c r="E450" s="119"/>
      <c r="F450" s="118"/>
      <c r="G450" s="120">
        <f>SUM(I435/L435)</f>
        <v>0.16898653183997267</v>
      </c>
      <c r="O450" s="63"/>
    </row>
    <row r="451" spans="1:16" ht="15.6" x14ac:dyDescent="0.3">
      <c r="A451" s="97" t="s">
        <v>43</v>
      </c>
      <c r="B451" s="98"/>
      <c r="C451" s="98"/>
      <c r="D451" s="98"/>
      <c r="E451" s="99"/>
      <c r="F451" s="98"/>
      <c r="G451" s="100">
        <f>SUM(C435,F435)/L435</f>
        <v>8.028244367632828E-2</v>
      </c>
      <c r="O451" s="63"/>
    </row>
    <row r="452" spans="1:16" ht="15.6" x14ac:dyDescent="0.3">
      <c r="A452" s="101" t="s">
        <v>44</v>
      </c>
      <c r="B452" s="102"/>
      <c r="C452" s="102"/>
      <c r="D452" s="102"/>
      <c r="E452" s="103"/>
      <c r="F452" s="102"/>
      <c r="G452" s="104">
        <f>SUM(K435/L435)</f>
        <v>0.74991513711803071</v>
      </c>
      <c r="O452" s="63"/>
    </row>
    <row r="453" spans="1:16" x14ac:dyDescent="0.3">
      <c r="O453" s="63"/>
    </row>
    <row r="454" spans="1:16" x14ac:dyDescent="0.3">
      <c r="O454" s="63"/>
    </row>
    <row r="455" spans="1:16" x14ac:dyDescent="0.3">
      <c r="A455" s="121"/>
      <c r="P455" s="63"/>
    </row>
    <row r="456" spans="1:16" x14ac:dyDescent="0.3">
      <c r="A456" s="122"/>
      <c r="B456" s="123"/>
      <c r="C456" s="123"/>
      <c r="D456" s="123"/>
      <c r="E456" s="123"/>
      <c r="F456" s="2"/>
      <c r="G456" s="2"/>
      <c r="H456" s="2"/>
      <c r="I456" s="2"/>
      <c r="P456" s="63"/>
    </row>
    <row r="457" spans="1:16" x14ac:dyDescent="0.3">
      <c r="A457" s="108"/>
      <c r="P457" s="63"/>
    </row>
    <row r="458" spans="1:16" ht="15.6" x14ac:dyDescent="0.3">
      <c r="A458" s="91"/>
      <c r="B458" s="91"/>
      <c r="C458" s="91"/>
      <c r="D458" s="91"/>
      <c r="E458" s="91"/>
      <c r="F458" s="91"/>
      <c r="O458" s="63"/>
    </row>
    <row r="459" spans="1:16" x14ac:dyDescent="0.3">
      <c r="O459" s="63"/>
    </row>
    <row r="460" spans="1:16" x14ac:dyDescent="0.3">
      <c r="O460" s="63"/>
    </row>
    <row r="461" spans="1:16" x14ac:dyDescent="0.3">
      <c r="O461" s="63"/>
    </row>
    <row r="462" spans="1:16" x14ac:dyDescent="0.3">
      <c r="O462" s="63"/>
    </row>
    <row r="463" spans="1:16" x14ac:dyDescent="0.3">
      <c r="O463" s="63"/>
    </row>
    <row r="464" spans="1:16" x14ac:dyDescent="0.3">
      <c r="O464" s="63"/>
    </row>
    <row r="465" spans="15:15" x14ac:dyDescent="0.3">
      <c r="O465" s="63"/>
    </row>
    <row r="466" spans="15:15" x14ac:dyDescent="0.3">
      <c r="O466" s="63"/>
    </row>
    <row r="467" spans="15:15" x14ac:dyDescent="0.3">
      <c r="O467" s="63"/>
    </row>
    <row r="468" spans="15:15" x14ac:dyDescent="0.3">
      <c r="O468" s="63"/>
    </row>
    <row r="469" spans="15:15" x14ac:dyDescent="0.3">
      <c r="O469" s="63"/>
    </row>
    <row r="470" spans="15:15" x14ac:dyDescent="0.3">
      <c r="O470" s="63"/>
    </row>
  </sheetData>
  <mergeCells count="7">
    <mergeCell ref="R374:R376"/>
    <mergeCell ref="R12:R14"/>
    <mergeCell ref="R74:R76"/>
    <mergeCell ref="R134:R136"/>
    <mergeCell ref="R194:R196"/>
    <mergeCell ref="R254:R256"/>
    <mergeCell ref="R314:R316"/>
  </mergeCells>
  <conditionalFormatting sqref="G443:G452">
    <cfRule type="cellIs" dxfId="1" priority="5" stopIfTrue="1" operator="lessThan">
      <formula>0</formula>
    </cfRule>
  </conditionalFormatting>
  <conditionalFormatting sqref="O15:O436">
    <cfRule type="cellIs" dxfId="0" priority="1" stopIfTrue="1" operator="lessThan">
      <formula>0</formula>
    </cfRule>
  </conditionalFormatting>
  <pageMargins left="0.7" right="0.7" top="0.75" bottom="0.75" header="0.3" footer="0.3"/>
  <pageSetup scale="41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Cummings, Lisa</dc:creator>
  <cp:lastModifiedBy>GrayJr, David</cp:lastModifiedBy>
  <cp:lastPrinted>2024-01-12T22:36:39Z</cp:lastPrinted>
  <dcterms:created xsi:type="dcterms:W3CDTF">2023-07-13T14:33:51Z</dcterms:created>
  <dcterms:modified xsi:type="dcterms:W3CDTF">2024-07-01T15:15:58Z</dcterms:modified>
</cp:coreProperties>
</file>